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Włocławek" sheetId="1" r:id="rId1"/>
  </sheets>
  <calcPr calcId="125725"/>
</workbook>
</file>

<file path=xl/calcChain.xml><?xml version="1.0" encoding="utf-8"?>
<calcChain xmlns="http://schemas.openxmlformats.org/spreadsheetml/2006/main">
  <c r="T56" i="1"/>
  <c r="S56"/>
  <c r="R56"/>
  <c r="Q56"/>
  <c r="P56"/>
  <c r="O56"/>
  <c r="N56"/>
  <c r="M56"/>
  <c r="L56"/>
  <c r="K56"/>
  <c r="J56"/>
  <c r="I56"/>
  <c r="H56"/>
  <c r="G56"/>
  <c r="F56"/>
  <c r="E56"/>
  <c r="D56"/>
  <c r="T55"/>
  <c r="S55"/>
  <c r="R55"/>
  <c r="Q55"/>
  <c r="P55"/>
  <c r="O55"/>
  <c r="N55"/>
  <c r="M55"/>
  <c r="L55"/>
  <c r="K55"/>
  <c r="J55"/>
  <c r="I55"/>
  <c r="H55"/>
  <c r="G55"/>
  <c r="F55"/>
  <c r="E55"/>
  <c r="D55"/>
  <c r="T54"/>
  <c r="S54"/>
  <c r="R54"/>
  <c r="Q54"/>
  <c r="P54"/>
  <c r="O54"/>
  <c r="N54"/>
  <c r="M54"/>
  <c r="L54"/>
  <c r="K54"/>
  <c r="J54"/>
  <c r="I54"/>
  <c r="H54"/>
  <c r="G54"/>
  <c r="F54"/>
  <c r="E54"/>
  <c r="D54"/>
  <c r="T53"/>
  <c r="S53"/>
  <c r="R53"/>
  <c r="Q53"/>
  <c r="P53"/>
  <c r="O53"/>
  <c r="N53"/>
  <c r="M53"/>
  <c r="L53"/>
  <c r="K53"/>
  <c r="J53"/>
  <c r="I53"/>
  <c r="H53"/>
  <c r="G53"/>
  <c r="F53"/>
  <c r="E53"/>
  <c r="D53"/>
  <c r="T52"/>
  <c r="S52"/>
  <c r="R52"/>
  <c r="Q52"/>
  <c r="P52"/>
  <c r="O52"/>
  <c r="N52"/>
  <c r="M52"/>
  <c r="L52"/>
  <c r="K52"/>
  <c r="J52"/>
  <c r="I52"/>
  <c r="H52"/>
  <c r="G52"/>
  <c r="F52"/>
  <c r="E52"/>
  <c r="D52"/>
  <c r="C56"/>
  <c r="C55"/>
  <c r="C54"/>
  <c r="C53"/>
  <c r="C52"/>
  <c r="C57"/>
  <c r="M42"/>
  <c r="L42"/>
  <c r="Q12"/>
  <c r="M12"/>
  <c r="H12"/>
  <c r="D12"/>
  <c r="D57" s="1"/>
  <c r="E57"/>
  <c r="G57"/>
  <c r="I57"/>
  <c r="J57"/>
  <c r="K57"/>
  <c r="N57"/>
  <c r="O57"/>
  <c r="P57"/>
  <c r="R57"/>
  <c r="S57"/>
  <c r="T57"/>
  <c r="L12" l="1"/>
  <c r="F57"/>
  <c r="Q57"/>
  <c r="H57"/>
  <c r="M57"/>
  <c r="L57" l="1"/>
</calcChain>
</file>

<file path=xl/sharedStrings.xml><?xml version="1.0" encoding="utf-8"?>
<sst xmlns="http://schemas.openxmlformats.org/spreadsheetml/2006/main" count="137" uniqueCount="130">
  <si>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</si>
  <si>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</si>
  <si>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</si>
  <si>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</si>
  <si>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</si>
  <si>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</si>
  <si>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</si>
  <si>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</si>
  <si>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</si>
  <si>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</si>
  <si>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</si>
  <si>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</si>
  <si>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</si>
  <si>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</si>
  <si>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</si>
  <si>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</si>
  <si>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</si>
  <si>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</si>
  <si>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</si>
  <si>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</si>
  <si>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</si>
  <si>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</si>
  <si>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</si>
  <si>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</si>
  <si>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</si>
  <si>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</si>
  <si>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</si>
  <si>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</si>
  <si>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</si>
  <si>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</si>
  <si>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</si>
  <si>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</si>
  <si>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</si>
  <si>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</si>
  <si>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</si>
  <si>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</si>
  <si>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</si>
  <si>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</si>
  <si>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</si>
  <si>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</si>
  <si>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</si>
  <si>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</si>
  <si>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</si>
  <si>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</si>
  <si>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</si>
  <si>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</si>
  <si>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</si>
  <si>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</si>
  <si>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</si>
  <si>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</si>
  <si>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</si>
  <si>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</si>
  <si>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</si>
  <si>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</si>
  <si>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</si>
  <si>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</si>
  <si>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</si>
  <si>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</si>
  <si>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</si>
  <si>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</si>
  <si>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</si>
  <si>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</si>
  <si>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</si>
  <si>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</si>
  <si>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</si>
  <si>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</si>
  <si>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</si>
  <si>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</si>
  <si>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</si>
  <si>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</si>
  <si>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</si>
  <si>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</si>
  <si>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</si>
  <si>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</si>
  <si>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</si>
  <si>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</si>
  <si>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</si>
  <si>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</si>
  <si>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</si>
  <si>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</si>
  <si>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</si>
  <si>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</si>
  <si>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</si>
  <si>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</si>
  <si>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</si>
  <si>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</si>
  <si>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</si>
  <si>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</si>
  <si>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</si>
  <si>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</si>
  <si>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</si>
  <si>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</si>
  <si>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</si>
  <si>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</si>
  <si>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</si>
  <si>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</si>
  <si>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</si>
  <si>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</si>
  <si>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</si>
  <si>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</si>
  <si>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</si>
  <si>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</si>
  <si>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</si>
  <si>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</si>
  <si>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</si>
  <si>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</si>
  <si>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</si>
  <si>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</si>
  <si>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</si>
  <si>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</si>
  <si>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</si>
  <si>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</si>
  <si>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</si>
  <si>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</si>
  <si>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</si>
  <si>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</si>
  <si>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</si>
  <si>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</si>
  <si>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</si>
  <si>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</si>
  <si>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</si>
  <si>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</si>
  <si>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</si>
  <si>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</si>
  <si>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</si>
  <si>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</si>
  <si>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</si>
  <si>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</si>
  <si>
    <t>Meldunek na dzień 30 września 2011 r. o stanie rejestru wyborców na terenie działania Komisarza Wyborczego we Włocławku</t>
  </si>
  <si>
    <t>stan na 30 września 2011 r.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</si>
</sst>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name val="Arial"/>
      <family val="2"/>
      <charset val="238"/>
    </font>
    <font>
      <sz val="9"/>
      <color indexed="8"/>
      <name val="Verdana"/>
      <family val="2"/>
      <charset val="238"/>
    </font>
    <font>
      <sz val="9"/>
      <name val="Arial"/>
      <family val="2"/>
      <charset val="238"/>
    </font>
    <font>
      <b/>
      <sz val="9"/>
      <color indexed="8"/>
      <name val="Verdana"/>
      <family val="2"/>
      <charset val="238"/>
    </font>
    <font>
      <sz val="8"/>
      <name val="Arial"/>
      <family val="2"/>
    </font>
    <font>
      <b/>
      <i/>
      <sz val="7"/>
      <color indexed="8"/>
      <name val="Verdana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0"/>
        <bgColor indexed="4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37">
    <xf numFmtId="0" fontId="1" fillId="0" borderId="0" xfId="0" applyFont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indent="1"/>
    </xf>
    <xf numFmtId="0" fontId="6" fillId="0" borderId="3" xfId="0" applyFont="1" applyBorder="1"/>
    <xf numFmtId="3" fontId="5" fillId="0" borderId="3" xfId="0" applyNumberFormat="1" applyFont="1" applyBorder="1" applyAlignment="1">
      <alignment horizontal="right" vertical="center" indent="1"/>
    </xf>
    <xf numFmtId="0" fontId="6" fillId="0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0" fontId="10" fillId="0" borderId="0" xfId="0" applyFont="1"/>
    <xf numFmtId="3" fontId="17" fillId="0" borderId="3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/>
    </xf>
    <xf numFmtId="3" fontId="17" fillId="0" borderId="3" xfId="1" applyNumberFormat="1" applyFont="1" applyBorder="1" applyAlignment="1">
      <alignment horizontal="right" vertical="center"/>
    </xf>
    <xf numFmtId="3" fontId="17" fillId="0" borderId="3" xfId="2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11" fillId="0" borderId="0" xfId="0" applyFont="1" applyBorder="1"/>
    <xf numFmtId="0" fontId="14" fillId="0" borderId="0" xfId="0" applyFont="1" applyAlignment="1">
      <alignment horizont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workbookViewId="0">
      <pane xSplit="2" ySplit="5" topLeftCell="C28" activePane="bottomRight" state="frozen"/>
      <selection pane="topRight" activeCell="C1" sqref="C1"/>
      <selection pane="bottomLeft" activeCell="A4" sqref="A4"/>
      <selection pane="bottomRight" activeCell="C52" sqref="C52"/>
    </sheetView>
  </sheetViews>
  <sheetFormatPr defaultColWidth="11.42578125" defaultRowHeight="12.75"/>
  <cols>
    <col min="1" max="1" width="8.28515625" customWidth="1"/>
    <col min="2" max="2" width="25" customWidth="1"/>
    <col min="3" max="3" width="11.28515625" customWidth="1"/>
    <col min="4" max="4" width="9.7109375" customWidth="1"/>
    <col min="5" max="5" width="10.85546875" customWidth="1"/>
    <col min="6" max="6" width="11.42578125" customWidth="1"/>
    <col min="7" max="7" width="9" customWidth="1"/>
    <col min="8" max="8" width="9.5703125" customWidth="1"/>
    <col min="9" max="11" width="11.42578125" customWidth="1"/>
    <col min="12" max="12" width="10.140625" customWidth="1"/>
    <col min="13" max="13" width="8.42578125" customWidth="1"/>
    <col min="14" max="14" width="8.5703125" customWidth="1"/>
    <col min="15" max="15" width="8.7109375" customWidth="1"/>
    <col min="16" max="16" width="8.85546875" customWidth="1"/>
    <col min="17" max="17" width="8.140625" customWidth="1"/>
    <col min="18" max="18" width="8.28515625" customWidth="1"/>
    <col min="19" max="19" width="8.5703125" customWidth="1"/>
    <col min="20" max="20" width="8.7109375" customWidth="1"/>
  </cols>
  <sheetData>
    <row r="1" spans="1:20" ht="15.75">
      <c r="A1" s="24" t="s">
        <v>128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3.5" thickBot="1"/>
    <row r="3" spans="1:20" ht="24.75" customHeight="1" thickBot="1">
      <c r="A3" s="25" t="s">
        <v>0</v>
      </c>
      <c r="B3" s="26" t="s">
        <v>1</v>
      </c>
      <c r="C3" s="27" t="s">
        <v>2</v>
      </c>
      <c r="D3" s="28" t="s">
        <v>3</v>
      </c>
      <c r="E3" s="28"/>
      <c r="F3" s="28"/>
      <c r="G3" s="28"/>
      <c r="H3" s="29" t="s">
        <v>4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.95" customHeight="1" thickBot="1">
      <c r="A4" s="25"/>
      <c r="B4" s="26"/>
      <c r="C4" s="27"/>
      <c r="D4" s="30" t="s">
        <v>5</v>
      </c>
      <c r="E4" s="31" t="s">
        <v>6</v>
      </c>
      <c r="F4" s="31" t="s">
        <v>7</v>
      </c>
      <c r="G4" s="32" t="s">
        <v>8</v>
      </c>
      <c r="H4" s="33" t="s">
        <v>9</v>
      </c>
      <c r="I4" s="33"/>
      <c r="J4" s="33"/>
      <c r="K4" s="33"/>
      <c r="L4" s="34" t="s">
        <v>10</v>
      </c>
      <c r="M4" s="35" t="s">
        <v>11</v>
      </c>
      <c r="N4" s="35"/>
      <c r="O4" s="35"/>
      <c r="P4" s="35"/>
      <c r="Q4" s="36" t="s">
        <v>12</v>
      </c>
      <c r="R4" s="36"/>
      <c r="S4" s="36"/>
      <c r="T4" s="36"/>
    </row>
    <row r="5" spans="1:20" ht="31.5">
      <c r="A5" s="25"/>
      <c r="B5" s="26"/>
      <c r="C5" s="27"/>
      <c r="D5" s="30"/>
      <c r="E5" s="31"/>
      <c r="F5" s="31"/>
      <c r="G5" s="32"/>
      <c r="H5" s="1" t="s">
        <v>5</v>
      </c>
      <c r="I5" s="2" t="s">
        <v>13</v>
      </c>
      <c r="J5" s="2" t="s">
        <v>14</v>
      </c>
      <c r="K5" s="2" t="s">
        <v>15</v>
      </c>
      <c r="L5" s="34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>
      <c r="A6" s="5" t="s">
        <v>19</v>
      </c>
      <c r="B6" s="5" t="s">
        <v>20</v>
      </c>
      <c r="C6" s="14">
        <v>12376</v>
      </c>
      <c r="D6" s="14">
        <v>10032</v>
      </c>
      <c r="E6" s="14">
        <v>9992</v>
      </c>
      <c r="F6" s="14">
        <v>40</v>
      </c>
      <c r="G6" s="14">
        <v>0</v>
      </c>
      <c r="H6" s="14">
        <v>40</v>
      </c>
      <c r="I6" s="14">
        <v>34</v>
      </c>
      <c r="J6" s="14">
        <v>5</v>
      </c>
      <c r="K6" s="14">
        <v>1</v>
      </c>
      <c r="L6" s="14">
        <v>41</v>
      </c>
      <c r="M6" s="14">
        <v>41</v>
      </c>
      <c r="N6" s="14">
        <v>7</v>
      </c>
      <c r="O6" s="14">
        <v>33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</row>
    <row r="7" spans="1:20">
      <c r="A7" s="5" t="s">
        <v>21</v>
      </c>
      <c r="B7" s="5" t="s">
        <v>22</v>
      </c>
      <c r="C7" s="14">
        <v>10599</v>
      </c>
      <c r="D7" s="14">
        <v>8990</v>
      </c>
      <c r="E7" s="14">
        <v>8933</v>
      </c>
      <c r="F7" s="14">
        <v>57</v>
      </c>
      <c r="G7" s="14">
        <v>0</v>
      </c>
      <c r="H7" s="14">
        <v>57</v>
      </c>
      <c r="I7" s="14">
        <v>57</v>
      </c>
      <c r="J7" s="14">
        <v>0</v>
      </c>
      <c r="K7" s="14">
        <v>0</v>
      </c>
      <c r="L7" s="14">
        <v>59</v>
      </c>
      <c r="M7" s="14">
        <v>59</v>
      </c>
      <c r="N7" s="14">
        <v>7</v>
      </c>
      <c r="O7" s="14">
        <v>52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>
      <c r="A8" s="5" t="s">
        <v>23</v>
      </c>
      <c r="B8" s="5" t="s">
        <v>24</v>
      </c>
      <c r="C8" s="14">
        <v>2011</v>
      </c>
      <c r="D8" s="14">
        <v>1678</v>
      </c>
      <c r="E8" s="14">
        <v>1624</v>
      </c>
      <c r="F8" s="14">
        <v>54</v>
      </c>
      <c r="G8" s="14">
        <v>1</v>
      </c>
      <c r="H8" s="14">
        <v>53</v>
      </c>
      <c r="I8" s="14">
        <v>49</v>
      </c>
      <c r="J8" s="14">
        <v>1</v>
      </c>
      <c r="K8" s="14">
        <v>3</v>
      </c>
      <c r="L8" s="14">
        <v>13</v>
      </c>
      <c r="M8" s="14">
        <v>13</v>
      </c>
      <c r="N8" s="14">
        <v>2</v>
      </c>
      <c r="O8" s="14">
        <v>8</v>
      </c>
      <c r="P8" s="14">
        <v>3</v>
      </c>
      <c r="Q8" s="14">
        <v>0</v>
      </c>
      <c r="R8" s="14">
        <v>0</v>
      </c>
      <c r="S8" s="14">
        <v>0</v>
      </c>
      <c r="T8" s="14">
        <v>0</v>
      </c>
    </row>
    <row r="9" spans="1:20">
      <c r="A9" s="5" t="s">
        <v>25</v>
      </c>
      <c r="B9" s="5" t="s">
        <v>26</v>
      </c>
      <c r="C9" s="14">
        <v>11379</v>
      </c>
      <c r="D9" s="14">
        <v>8832</v>
      </c>
      <c r="E9" s="14">
        <v>8807</v>
      </c>
      <c r="F9" s="14">
        <v>25</v>
      </c>
      <c r="G9" s="14">
        <v>0</v>
      </c>
      <c r="H9" s="14">
        <v>25</v>
      </c>
      <c r="I9" s="14">
        <v>23</v>
      </c>
      <c r="J9" s="14">
        <v>0</v>
      </c>
      <c r="K9" s="14">
        <v>2</v>
      </c>
      <c r="L9" s="14">
        <v>74</v>
      </c>
      <c r="M9" s="14">
        <v>74</v>
      </c>
      <c r="N9" s="14">
        <v>45</v>
      </c>
      <c r="O9" s="14">
        <v>27</v>
      </c>
      <c r="P9" s="14">
        <v>2</v>
      </c>
      <c r="Q9" s="14">
        <v>0</v>
      </c>
      <c r="R9" s="14">
        <v>0</v>
      </c>
      <c r="S9" s="14">
        <v>0</v>
      </c>
      <c r="T9" s="14">
        <v>0</v>
      </c>
    </row>
    <row r="10" spans="1:20">
      <c r="A10" s="5" t="s">
        <v>27</v>
      </c>
      <c r="B10" s="5" t="s">
        <v>28</v>
      </c>
      <c r="C10" s="20">
        <v>4577</v>
      </c>
      <c r="D10" s="20">
        <v>3649</v>
      </c>
      <c r="E10" s="20">
        <v>3640</v>
      </c>
      <c r="F10" s="20">
        <v>9</v>
      </c>
      <c r="G10" s="20">
        <v>0</v>
      </c>
      <c r="H10" s="20">
        <v>9</v>
      </c>
      <c r="I10" s="20">
        <v>8</v>
      </c>
      <c r="J10" s="20">
        <v>1</v>
      </c>
      <c r="K10" s="20">
        <v>0</v>
      </c>
      <c r="L10" s="20">
        <v>4</v>
      </c>
      <c r="M10" s="20">
        <v>4</v>
      </c>
      <c r="N10" s="20">
        <v>0</v>
      </c>
      <c r="O10" s="20">
        <v>4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</row>
    <row r="11" spans="1:20">
      <c r="A11" s="5" t="s">
        <v>29</v>
      </c>
      <c r="B11" s="5" t="s">
        <v>30</v>
      </c>
      <c r="C11" s="14">
        <v>3430</v>
      </c>
      <c r="D11" s="14">
        <v>2715</v>
      </c>
      <c r="E11" s="14">
        <v>2713</v>
      </c>
      <c r="F11" s="14">
        <v>2</v>
      </c>
      <c r="G11" s="14">
        <v>0</v>
      </c>
      <c r="H11" s="14">
        <v>2</v>
      </c>
      <c r="I11" s="14">
        <v>2</v>
      </c>
      <c r="J11" s="14">
        <v>0</v>
      </c>
      <c r="K11" s="14">
        <v>0</v>
      </c>
      <c r="L11" s="14">
        <v>14</v>
      </c>
      <c r="M11" s="14">
        <v>14</v>
      </c>
      <c r="N11" s="14">
        <v>3</v>
      </c>
      <c r="O11" s="14">
        <v>11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>
      <c r="A12" s="5" t="s">
        <v>31</v>
      </c>
      <c r="B12" s="5" t="s">
        <v>32</v>
      </c>
      <c r="C12" s="15">
        <v>3124</v>
      </c>
      <c r="D12" s="15">
        <f>E12+F12</f>
        <v>2554</v>
      </c>
      <c r="E12" s="15">
        <v>2508</v>
      </c>
      <c r="F12" s="15">
        <v>46</v>
      </c>
      <c r="G12" s="15">
        <v>0</v>
      </c>
      <c r="H12" s="15">
        <f>I12+J12+K12</f>
        <v>46</v>
      </c>
      <c r="I12" s="15">
        <v>40</v>
      </c>
      <c r="J12" s="15">
        <v>5</v>
      </c>
      <c r="K12" s="15">
        <v>1</v>
      </c>
      <c r="L12" s="15">
        <f>M12+Q12</f>
        <v>33</v>
      </c>
      <c r="M12" s="15">
        <f>N12+O12+P12</f>
        <v>33</v>
      </c>
      <c r="N12" s="15">
        <v>20</v>
      </c>
      <c r="O12" s="15">
        <v>12</v>
      </c>
      <c r="P12" s="15">
        <v>1</v>
      </c>
      <c r="Q12" s="15">
        <f>R12+S12+T12</f>
        <v>0</v>
      </c>
      <c r="R12" s="15">
        <v>0</v>
      </c>
      <c r="S12" s="15">
        <v>0</v>
      </c>
      <c r="T12" s="15">
        <v>0</v>
      </c>
    </row>
    <row r="13" spans="1:20">
      <c r="A13" s="5" t="s">
        <v>33</v>
      </c>
      <c r="B13" s="5" t="s">
        <v>34</v>
      </c>
      <c r="C13" s="14">
        <v>4580</v>
      </c>
      <c r="D13" s="14">
        <v>3596</v>
      </c>
      <c r="E13" s="14">
        <v>3589</v>
      </c>
      <c r="F13" s="14">
        <v>7</v>
      </c>
      <c r="G13" s="14">
        <v>0</v>
      </c>
      <c r="H13" s="14">
        <v>7</v>
      </c>
      <c r="I13" s="14">
        <v>6</v>
      </c>
      <c r="J13" s="14">
        <v>1</v>
      </c>
      <c r="K13" s="14">
        <v>0</v>
      </c>
      <c r="L13" s="14">
        <v>14</v>
      </c>
      <c r="M13" s="14">
        <v>14</v>
      </c>
      <c r="N13" s="14">
        <v>2</v>
      </c>
      <c r="O13" s="14">
        <v>12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>
      <c r="A14" s="5" t="s">
        <v>35</v>
      </c>
      <c r="B14" s="5" t="s">
        <v>36</v>
      </c>
      <c r="C14" s="14">
        <v>3697</v>
      </c>
      <c r="D14" s="14">
        <v>2984</v>
      </c>
      <c r="E14" s="14">
        <v>2976</v>
      </c>
      <c r="F14" s="14">
        <v>8</v>
      </c>
      <c r="G14" s="14">
        <v>0</v>
      </c>
      <c r="H14" s="14">
        <v>8</v>
      </c>
      <c r="I14" s="14">
        <v>8</v>
      </c>
      <c r="J14" s="14">
        <v>0</v>
      </c>
      <c r="K14" s="14">
        <v>0</v>
      </c>
      <c r="L14" s="14">
        <v>2</v>
      </c>
      <c r="M14" s="14">
        <v>2</v>
      </c>
      <c r="N14" s="14">
        <v>0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>
      <c r="A15" s="5" t="s">
        <v>37</v>
      </c>
      <c r="B15" s="5" t="s">
        <v>38</v>
      </c>
      <c r="C15" s="14">
        <v>14560</v>
      </c>
      <c r="D15" s="14">
        <v>11717</v>
      </c>
      <c r="E15" s="14">
        <v>11654</v>
      </c>
      <c r="F15" s="14">
        <v>63</v>
      </c>
      <c r="G15" s="14">
        <v>0</v>
      </c>
      <c r="H15" s="14">
        <v>63</v>
      </c>
      <c r="I15" s="14">
        <v>28</v>
      </c>
      <c r="J15" s="14">
        <v>21</v>
      </c>
      <c r="K15" s="14">
        <v>14</v>
      </c>
      <c r="L15" s="14">
        <v>65</v>
      </c>
      <c r="M15" s="14">
        <v>65</v>
      </c>
      <c r="N15" s="14">
        <v>11</v>
      </c>
      <c r="O15" s="14">
        <v>40</v>
      </c>
      <c r="P15" s="14">
        <v>14</v>
      </c>
      <c r="Q15" s="14">
        <v>0</v>
      </c>
      <c r="R15" s="14">
        <v>0</v>
      </c>
      <c r="S15" s="14">
        <v>0</v>
      </c>
      <c r="T15" s="14">
        <v>0</v>
      </c>
    </row>
    <row r="16" spans="1:20">
      <c r="A16" s="5" t="s">
        <v>39</v>
      </c>
      <c r="B16" s="5" t="s">
        <v>40</v>
      </c>
      <c r="C16" s="16">
        <v>3147</v>
      </c>
      <c r="D16" s="16">
        <v>2420</v>
      </c>
      <c r="E16" s="16">
        <v>2397</v>
      </c>
      <c r="F16" s="16">
        <v>23</v>
      </c>
      <c r="G16" s="16">
        <v>0</v>
      </c>
      <c r="H16" s="16">
        <v>23</v>
      </c>
      <c r="I16" s="16">
        <v>22</v>
      </c>
      <c r="J16" s="16">
        <v>1</v>
      </c>
      <c r="K16" s="16">
        <v>0</v>
      </c>
      <c r="L16" s="16">
        <v>6</v>
      </c>
      <c r="M16" s="16">
        <v>6</v>
      </c>
      <c r="N16" s="16">
        <v>2</v>
      </c>
      <c r="O16" s="16">
        <v>4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>
      <c r="A17" s="5" t="s">
        <v>41</v>
      </c>
      <c r="B17" s="5" t="s">
        <v>42</v>
      </c>
      <c r="C17" s="14">
        <v>3116</v>
      </c>
      <c r="D17" s="14">
        <v>2422</v>
      </c>
      <c r="E17" s="14">
        <v>2414</v>
      </c>
      <c r="F17" s="14">
        <v>8</v>
      </c>
      <c r="G17" s="14">
        <v>0</v>
      </c>
      <c r="H17" s="14">
        <v>8</v>
      </c>
      <c r="I17" s="14">
        <v>8</v>
      </c>
      <c r="J17" s="14">
        <v>0</v>
      </c>
      <c r="K17" s="14">
        <v>0</v>
      </c>
      <c r="L17" s="14">
        <v>10</v>
      </c>
      <c r="M17" s="14">
        <v>10</v>
      </c>
      <c r="N17" s="14">
        <v>0</v>
      </c>
      <c r="O17" s="14">
        <v>10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>
      <c r="A18" s="5" t="s">
        <v>43</v>
      </c>
      <c r="B18" s="5" t="s">
        <v>44</v>
      </c>
      <c r="C18" s="14">
        <v>8114</v>
      </c>
      <c r="D18" s="14">
        <v>6451</v>
      </c>
      <c r="E18" s="14">
        <v>6439</v>
      </c>
      <c r="F18" s="14">
        <v>12</v>
      </c>
      <c r="G18" s="14">
        <v>0</v>
      </c>
      <c r="H18" s="14">
        <v>12</v>
      </c>
      <c r="I18" s="14">
        <v>12</v>
      </c>
      <c r="J18" s="14">
        <v>0</v>
      </c>
      <c r="K18" s="14">
        <v>0</v>
      </c>
      <c r="L18" s="14">
        <v>22</v>
      </c>
      <c r="M18" s="14">
        <v>22</v>
      </c>
      <c r="N18" s="14">
        <v>5</v>
      </c>
      <c r="O18" s="14">
        <v>17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>
      <c r="A19" s="5" t="s">
        <v>45</v>
      </c>
      <c r="B19" s="5" t="s">
        <v>46</v>
      </c>
      <c r="C19" s="14">
        <v>7370</v>
      </c>
      <c r="D19" s="14">
        <v>5724</v>
      </c>
      <c r="E19" s="14">
        <v>5702</v>
      </c>
      <c r="F19" s="14">
        <v>22</v>
      </c>
      <c r="G19" s="14">
        <v>0</v>
      </c>
      <c r="H19" s="14">
        <v>22</v>
      </c>
      <c r="I19" s="14">
        <v>19</v>
      </c>
      <c r="J19" s="14">
        <v>3</v>
      </c>
      <c r="K19" s="14">
        <v>0</v>
      </c>
      <c r="L19" s="14">
        <v>16</v>
      </c>
      <c r="M19" s="14">
        <v>16</v>
      </c>
      <c r="N19" s="14">
        <v>4</v>
      </c>
      <c r="O19" s="14">
        <v>12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>
      <c r="A20" s="5" t="s">
        <v>47</v>
      </c>
      <c r="B20" s="5" t="s">
        <v>48</v>
      </c>
      <c r="C20" s="16">
        <v>11802</v>
      </c>
      <c r="D20" s="16">
        <v>9050</v>
      </c>
      <c r="E20" s="16">
        <v>9025</v>
      </c>
      <c r="F20" s="16">
        <v>25</v>
      </c>
      <c r="G20" s="16">
        <v>0</v>
      </c>
      <c r="H20" s="16">
        <v>25</v>
      </c>
      <c r="I20" s="16">
        <v>15</v>
      </c>
      <c r="J20" s="16">
        <v>4</v>
      </c>
      <c r="K20" s="16">
        <v>6</v>
      </c>
      <c r="L20" s="16">
        <v>33</v>
      </c>
      <c r="M20" s="16">
        <v>33</v>
      </c>
      <c r="N20" s="16">
        <v>7</v>
      </c>
      <c r="O20" s="16">
        <v>20</v>
      </c>
      <c r="P20" s="16">
        <v>6</v>
      </c>
      <c r="Q20" s="16">
        <v>0</v>
      </c>
      <c r="R20" s="16">
        <v>0</v>
      </c>
      <c r="S20" s="16">
        <v>0</v>
      </c>
      <c r="T20" s="16">
        <v>0</v>
      </c>
    </row>
    <row r="21" spans="1:20">
      <c r="A21" s="5" t="s">
        <v>49</v>
      </c>
      <c r="B21" s="5" t="s">
        <v>50</v>
      </c>
      <c r="C21" s="14">
        <v>7826</v>
      </c>
      <c r="D21" s="14">
        <v>6067</v>
      </c>
      <c r="E21" s="14">
        <v>6027</v>
      </c>
      <c r="F21" s="14">
        <v>40</v>
      </c>
      <c r="G21" s="14">
        <v>0</v>
      </c>
      <c r="H21" s="14">
        <v>40</v>
      </c>
      <c r="I21" s="14">
        <v>22</v>
      </c>
      <c r="J21" s="14">
        <v>16</v>
      </c>
      <c r="K21" s="14">
        <v>2</v>
      </c>
      <c r="L21" s="14">
        <v>45</v>
      </c>
      <c r="M21" s="14">
        <v>45</v>
      </c>
      <c r="N21" s="14">
        <v>12</v>
      </c>
      <c r="O21" s="14">
        <v>31</v>
      </c>
      <c r="P21" s="14">
        <v>2</v>
      </c>
      <c r="Q21" s="14">
        <v>0</v>
      </c>
      <c r="R21" s="14">
        <v>0</v>
      </c>
      <c r="S21" s="14">
        <v>0</v>
      </c>
      <c r="T21" s="14">
        <v>0</v>
      </c>
    </row>
    <row r="22" spans="1:20">
      <c r="A22" s="5" t="s">
        <v>51</v>
      </c>
      <c r="B22" s="5" t="s">
        <v>52</v>
      </c>
      <c r="C22" s="14">
        <v>4774</v>
      </c>
      <c r="D22" s="14">
        <v>3647</v>
      </c>
      <c r="E22" s="14">
        <v>3619</v>
      </c>
      <c r="F22" s="19">
        <v>28</v>
      </c>
      <c r="G22" s="19">
        <v>0</v>
      </c>
      <c r="H22" s="19">
        <v>28</v>
      </c>
      <c r="I22" s="19">
        <v>28</v>
      </c>
      <c r="J22" s="19">
        <v>0</v>
      </c>
      <c r="K22" s="19">
        <v>0</v>
      </c>
      <c r="L22" s="19">
        <v>25</v>
      </c>
      <c r="M22" s="19">
        <v>25</v>
      </c>
      <c r="N22" s="19">
        <v>4</v>
      </c>
      <c r="O22" s="19">
        <v>21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</row>
    <row r="23" spans="1:20">
      <c r="A23" s="5" t="s">
        <v>53</v>
      </c>
      <c r="B23" s="5" t="s">
        <v>54</v>
      </c>
      <c r="C23" s="14">
        <v>6910</v>
      </c>
      <c r="D23" s="14">
        <v>5231</v>
      </c>
      <c r="E23" s="14">
        <v>5183</v>
      </c>
      <c r="F23" s="14">
        <v>48</v>
      </c>
      <c r="G23" s="14">
        <v>0</v>
      </c>
      <c r="H23" s="14">
        <v>48</v>
      </c>
      <c r="I23" s="14">
        <v>30</v>
      </c>
      <c r="J23" s="14">
        <v>2</v>
      </c>
      <c r="K23" s="14">
        <v>16</v>
      </c>
      <c r="L23" s="14">
        <v>107</v>
      </c>
      <c r="M23" s="14">
        <v>107</v>
      </c>
      <c r="N23" s="14">
        <v>77</v>
      </c>
      <c r="O23" s="14">
        <v>14</v>
      </c>
      <c r="P23" s="14">
        <v>16</v>
      </c>
      <c r="Q23" s="14">
        <v>0</v>
      </c>
      <c r="R23" s="14">
        <v>0</v>
      </c>
      <c r="S23" s="14">
        <v>0</v>
      </c>
      <c r="T23" s="14">
        <v>0</v>
      </c>
    </row>
    <row r="24" spans="1:20">
      <c r="A24" s="5" t="s">
        <v>55</v>
      </c>
      <c r="B24" s="5" t="s">
        <v>56</v>
      </c>
      <c r="C24" s="14">
        <v>5857</v>
      </c>
      <c r="D24" s="14">
        <v>4829</v>
      </c>
      <c r="E24" s="14">
        <v>4816</v>
      </c>
      <c r="F24" s="14">
        <v>13</v>
      </c>
      <c r="G24" s="14">
        <v>0</v>
      </c>
      <c r="H24" s="14">
        <v>13</v>
      </c>
      <c r="I24" s="14">
        <v>13</v>
      </c>
      <c r="J24" s="14">
        <v>0</v>
      </c>
      <c r="K24" s="14">
        <v>0</v>
      </c>
      <c r="L24" s="14">
        <v>14</v>
      </c>
      <c r="M24" s="14">
        <v>14</v>
      </c>
      <c r="N24" s="14">
        <v>4</v>
      </c>
      <c r="O24" s="14">
        <v>10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>
      <c r="A25" s="5" t="s">
        <v>57</v>
      </c>
      <c r="B25" s="5" t="s">
        <v>58</v>
      </c>
      <c r="C25" s="14">
        <v>3755</v>
      </c>
      <c r="D25" s="14">
        <v>3063</v>
      </c>
      <c r="E25" s="14">
        <v>3047</v>
      </c>
      <c r="F25" s="14">
        <v>16</v>
      </c>
      <c r="G25" s="14">
        <v>0</v>
      </c>
      <c r="H25" s="14">
        <v>16</v>
      </c>
      <c r="I25" s="14">
        <v>10</v>
      </c>
      <c r="J25" s="14">
        <v>6</v>
      </c>
      <c r="K25" s="14">
        <v>0</v>
      </c>
      <c r="L25" s="14">
        <v>7</v>
      </c>
      <c r="M25" s="14">
        <v>7</v>
      </c>
      <c r="N25" s="14">
        <v>3</v>
      </c>
      <c r="O25" s="14">
        <v>4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>
      <c r="A26" s="5" t="s">
        <v>59</v>
      </c>
      <c r="B26" s="5" t="s">
        <v>60</v>
      </c>
      <c r="C26" s="17">
        <v>5579</v>
      </c>
      <c r="D26" s="17">
        <v>4574</v>
      </c>
      <c r="E26" s="17">
        <v>4569</v>
      </c>
      <c r="F26" s="17">
        <v>5</v>
      </c>
      <c r="G26" s="17">
        <v>0</v>
      </c>
      <c r="H26" s="17">
        <v>5</v>
      </c>
      <c r="I26" s="17">
        <v>5</v>
      </c>
      <c r="J26" s="17">
        <v>0</v>
      </c>
      <c r="K26" s="17">
        <v>0</v>
      </c>
      <c r="L26" s="17">
        <v>10</v>
      </c>
      <c r="M26" s="17">
        <v>10</v>
      </c>
      <c r="N26" s="17">
        <v>3</v>
      </c>
      <c r="O26" s="17">
        <v>7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</row>
    <row r="27" spans="1:20">
      <c r="A27" s="5" t="s">
        <v>61</v>
      </c>
      <c r="B27" s="5" t="s">
        <v>62</v>
      </c>
      <c r="C27" s="14">
        <v>8225</v>
      </c>
      <c r="D27" s="14">
        <v>6641</v>
      </c>
      <c r="E27" s="14">
        <v>6611</v>
      </c>
      <c r="F27" s="14">
        <v>30</v>
      </c>
      <c r="G27" s="14">
        <v>0</v>
      </c>
      <c r="H27" s="14">
        <v>30</v>
      </c>
      <c r="I27" s="14">
        <v>29</v>
      </c>
      <c r="J27" s="14">
        <v>0</v>
      </c>
      <c r="K27" s="14">
        <v>1</v>
      </c>
      <c r="L27" s="14">
        <v>22</v>
      </c>
      <c r="M27" s="14">
        <v>22</v>
      </c>
      <c r="N27" s="14">
        <v>4</v>
      </c>
      <c r="O27" s="14">
        <v>17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</row>
    <row r="28" spans="1:20">
      <c r="A28" s="5" t="s">
        <v>63</v>
      </c>
      <c r="B28" s="5" t="s">
        <v>64</v>
      </c>
      <c r="C28" s="14">
        <v>9653</v>
      </c>
      <c r="D28" s="14">
        <v>7698</v>
      </c>
      <c r="E28" s="14">
        <v>7672</v>
      </c>
      <c r="F28" s="14">
        <v>26</v>
      </c>
      <c r="G28" s="14">
        <v>0</v>
      </c>
      <c r="H28" s="14">
        <v>26</v>
      </c>
      <c r="I28" s="14">
        <v>11</v>
      </c>
      <c r="J28" s="14">
        <v>11</v>
      </c>
      <c r="K28" s="14">
        <v>4</v>
      </c>
      <c r="L28" s="14">
        <v>38</v>
      </c>
      <c r="M28" s="14">
        <v>38</v>
      </c>
      <c r="N28" s="14">
        <v>12</v>
      </c>
      <c r="O28" s="14">
        <v>22</v>
      </c>
      <c r="P28" s="14">
        <v>4</v>
      </c>
      <c r="Q28" s="14">
        <v>0</v>
      </c>
      <c r="R28" s="14">
        <v>0</v>
      </c>
      <c r="S28" s="14">
        <v>0</v>
      </c>
      <c r="T28" s="14">
        <v>0</v>
      </c>
    </row>
    <row r="29" spans="1:20">
      <c r="A29" s="5" t="s">
        <v>65</v>
      </c>
      <c r="B29" s="5" t="s">
        <v>66</v>
      </c>
      <c r="C29" s="15">
        <v>4543</v>
      </c>
      <c r="D29" s="15">
        <v>3647</v>
      </c>
      <c r="E29" s="15">
        <v>3646</v>
      </c>
      <c r="F29" s="15">
        <v>1</v>
      </c>
      <c r="G29" s="16">
        <v>0</v>
      </c>
      <c r="H29" s="15">
        <v>1</v>
      </c>
      <c r="I29" s="15">
        <v>1</v>
      </c>
      <c r="J29" s="16">
        <v>0</v>
      </c>
      <c r="K29" s="16">
        <v>0</v>
      </c>
      <c r="L29" s="15">
        <v>9</v>
      </c>
      <c r="M29" s="15">
        <v>9</v>
      </c>
      <c r="N29" s="15">
        <v>3</v>
      </c>
      <c r="O29" s="15">
        <v>6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>
      <c r="A30" s="5" t="s">
        <v>67</v>
      </c>
      <c r="B30" s="5" t="s">
        <v>68</v>
      </c>
      <c r="C30" s="14">
        <v>5124</v>
      </c>
      <c r="D30" s="14">
        <v>4125</v>
      </c>
      <c r="E30" s="14">
        <v>4090</v>
      </c>
      <c r="F30" s="14">
        <v>35</v>
      </c>
      <c r="G30" s="14">
        <v>0</v>
      </c>
      <c r="H30" s="14">
        <v>35</v>
      </c>
      <c r="I30" s="14">
        <v>25</v>
      </c>
      <c r="J30" s="14">
        <v>9</v>
      </c>
      <c r="K30" s="14">
        <v>1</v>
      </c>
      <c r="L30" s="14">
        <v>24</v>
      </c>
      <c r="M30" s="14">
        <v>24</v>
      </c>
      <c r="N30" s="14">
        <v>9</v>
      </c>
      <c r="O30" s="14">
        <v>14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</row>
    <row r="31" spans="1:20">
      <c r="A31" s="5" t="s">
        <v>69</v>
      </c>
      <c r="B31" s="5" t="s">
        <v>70</v>
      </c>
      <c r="C31" s="14">
        <v>16668</v>
      </c>
      <c r="D31" s="14">
        <v>13483</v>
      </c>
      <c r="E31" s="14">
        <v>13441</v>
      </c>
      <c r="F31" s="14">
        <v>42</v>
      </c>
      <c r="G31" s="14">
        <v>0</v>
      </c>
      <c r="H31" s="14">
        <v>42</v>
      </c>
      <c r="I31" s="14">
        <v>28</v>
      </c>
      <c r="J31" s="14">
        <v>13</v>
      </c>
      <c r="K31" s="14">
        <v>1</v>
      </c>
      <c r="L31" s="14">
        <v>91</v>
      </c>
      <c r="M31" s="14">
        <v>91</v>
      </c>
      <c r="N31" s="14">
        <v>23</v>
      </c>
      <c r="O31" s="14">
        <v>67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</row>
    <row r="32" spans="1:20">
      <c r="A32" s="5" t="s">
        <v>71</v>
      </c>
      <c r="B32" s="5" t="s">
        <v>72</v>
      </c>
      <c r="C32" s="14">
        <v>5429</v>
      </c>
      <c r="D32" s="14">
        <v>4327</v>
      </c>
      <c r="E32" s="14">
        <v>4271</v>
      </c>
      <c r="F32" s="14">
        <v>56</v>
      </c>
      <c r="G32" s="14">
        <v>0</v>
      </c>
      <c r="H32" s="14">
        <v>56</v>
      </c>
      <c r="I32" s="14">
        <v>48</v>
      </c>
      <c r="J32" s="14">
        <v>6</v>
      </c>
      <c r="K32" s="14">
        <v>2</v>
      </c>
      <c r="L32" s="14">
        <v>14</v>
      </c>
      <c r="M32" s="14">
        <v>14</v>
      </c>
      <c r="N32" s="14">
        <v>6</v>
      </c>
      <c r="O32" s="14">
        <v>6</v>
      </c>
      <c r="P32" s="14">
        <v>2</v>
      </c>
      <c r="Q32" s="14">
        <v>0</v>
      </c>
      <c r="R32" s="14">
        <v>0</v>
      </c>
      <c r="S32" s="14">
        <v>0</v>
      </c>
      <c r="T32" s="14">
        <v>0</v>
      </c>
    </row>
    <row r="33" spans="1:20">
      <c r="A33" s="5" t="s">
        <v>73</v>
      </c>
      <c r="B33" s="5" t="s">
        <v>74</v>
      </c>
      <c r="C33" s="14">
        <v>4980</v>
      </c>
      <c r="D33" s="14">
        <v>3874</v>
      </c>
      <c r="E33" s="14">
        <v>3847</v>
      </c>
      <c r="F33" s="14">
        <v>27</v>
      </c>
      <c r="G33" s="14">
        <v>0</v>
      </c>
      <c r="H33" s="14">
        <v>27</v>
      </c>
      <c r="I33" s="14">
        <v>26</v>
      </c>
      <c r="J33" s="14">
        <v>0</v>
      </c>
      <c r="K33" s="14">
        <v>1</v>
      </c>
      <c r="L33" s="14">
        <v>20</v>
      </c>
      <c r="M33" s="14">
        <v>20</v>
      </c>
      <c r="N33" s="14">
        <v>10</v>
      </c>
      <c r="O33" s="14">
        <v>9</v>
      </c>
      <c r="P33" s="14">
        <v>1</v>
      </c>
      <c r="Q33" s="14">
        <v>0</v>
      </c>
      <c r="R33" s="14">
        <v>0</v>
      </c>
      <c r="S33" s="14">
        <v>0</v>
      </c>
      <c r="T33" s="14">
        <v>0</v>
      </c>
    </row>
    <row r="34" spans="1:20">
      <c r="A34" s="5" t="s">
        <v>75</v>
      </c>
      <c r="B34" s="5" t="s">
        <v>76</v>
      </c>
      <c r="C34" s="14">
        <v>7581</v>
      </c>
      <c r="D34" s="14">
        <v>5858</v>
      </c>
      <c r="E34" s="14">
        <v>5837</v>
      </c>
      <c r="F34" s="14">
        <v>21</v>
      </c>
      <c r="G34" s="14">
        <v>0</v>
      </c>
      <c r="H34" s="14">
        <v>21</v>
      </c>
      <c r="I34" s="14">
        <v>15</v>
      </c>
      <c r="J34" s="14">
        <v>1</v>
      </c>
      <c r="K34" s="14">
        <v>5</v>
      </c>
      <c r="L34" s="14">
        <v>36</v>
      </c>
      <c r="M34" s="14">
        <v>36</v>
      </c>
      <c r="N34" s="14">
        <v>9</v>
      </c>
      <c r="O34" s="14">
        <v>22</v>
      </c>
      <c r="P34" s="14">
        <v>5</v>
      </c>
      <c r="Q34" s="14">
        <v>0</v>
      </c>
      <c r="R34" s="14">
        <v>0</v>
      </c>
      <c r="S34" s="14">
        <v>0</v>
      </c>
      <c r="T34" s="14">
        <v>0</v>
      </c>
    </row>
    <row r="35" spans="1:20">
      <c r="A35" s="5" t="s">
        <v>77</v>
      </c>
      <c r="B35" s="5" t="s">
        <v>78</v>
      </c>
      <c r="C35" s="14">
        <v>6291</v>
      </c>
      <c r="D35" s="14">
        <v>4912</v>
      </c>
      <c r="E35" s="14">
        <v>4899</v>
      </c>
      <c r="F35" s="14">
        <v>13</v>
      </c>
      <c r="G35" s="14">
        <v>0</v>
      </c>
      <c r="H35" s="14">
        <v>13</v>
      </c>
      <c r="I35" s="14">
        <v>11</v>
      </c>
      <c r="J35" s="14">
        <v>0</v>
      </c>
      <c r="K35" s="14">
        <v>2</v>
      </c>
      <c r="L35" s="14">
        <v>34</v>
      </c>
      <c r="M35" s="14">
        <v>34</v>
      </c>
      <c r="N35" s="14">
        <v>9</v>
      </c>
      <c r="O35" s="14">
        <v>23</v>
      </c>
      <c r="P35" s="14">
        <v>2</v>
      </c>
      <c r="Q35" s="14">
        <v>0</v>
      </c>
      <c r="R35" s="14">
        <v>0</v>
      </c>
      <c r="S35" s="14">
        <v>0</v>
      </c>
      <c r="T35" s="14">
        <v>0</v>
      </c>
    </row>
    <row r="36" spans="1:20">
      <c r="A36" s="5" t="s">
        <v>79</v>
      </c>
      <c r="B36" s="5" t="s">
        <v>80</v>
      </c>
      <c r="C36" s="14">
        <v>4266</v>
      </c>
      <c r="D36" s="14">
        <v>3328</v>
      </c>
      <c r="E36" s="14">
        <v>3320</v>
      </c>
      <c r="F36" s="14">
        <v>8</v>
      </c>
      <c r="G36" s="14">
        <v>0</v>
      </c>
      <c r="H36" s="14">
        <v>8</v>
      </c>
      <c r="I36" s="14">
        <v>7</v>
      </c>
      <c r="J36" s="14">
        <v>1</v>
      </c>
      <c r="K36" s="14">
        <v>0</v>
      </c>
      <c r="L36" s="14">
        <v>12</v>
      </c>
      <c r="M36" s="14">
        <v>12</v>
      </c>
      <c r="N36" s="14">
        <v>5</v>
      </c>
      <c r="O36" s="14">
        <v>7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>
      <c r="A37" s="5" t="s">
        <v>81</v>
      </c>
      <c r="B37" s="5" t="s">
        <v>82</v>
      </c>
      <c r="C37" s="14">
        <v>3508</v>
      </c>
      <c r="D37" s="14">
        <v>2901</v>
      </c>
      <c r="E37" s="14">
        <v>2884</v>
      </c>
      <c r="F37" s="14">
        <v>17</v>
      </c>
      <c r="G37" s="14">
        <v>1</v>
      </c>
      <c r="H37" s="14">
        <v>16</v>
      </c>
      <c r="I37" s="14">
        <v>16</v>
      </c>
      <c r="J37" s="14">
        <v>0</v>
      </c>
      <c r="K37" s="14">
        <v>0</v>
      </c>
      <c r="L37" s="14">
        <v>19</v>
      </c>
      <c r="M37" s="14">
        <v>19</v>
      </c>
      <c r="N37" s="14">
        <v>6</v>
      </c>
      <c r="O37" s="14">
        <v>13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>
      <c r="A38" s="5" t="s">
        <v>83</v>
      </c>
      <c r="B38" s="5" t="s">
        <v>84</v>
      </c>
      <c r="C38" s="14">
        <v>3594</v>
      </c>
      <c r="D38" s="14">
        <v>2865</v>
      </c>
      <c r="E38" s="14">
        <v>2851</v>
      </c>
      <c r="F38" s="14">
        <v>14</v>
      </c>
      <c r="G38" s="14">
        <v>0</v>
      </c>
      <c r="H38" s="14">
        <v>14</v>
      </c>
      <c r="I38" s="14">
        <v>14</v>
      </c>
      <c r="J38" s="14">
        <v>0</v>
      </c>
      <c r="K38" s="14">
        <v>0</v>
      </c>
      <c r="L38" s="14">
        <v>26</v>
      </c>
      <c r="M38" s="14">
        <v>26</v>
      </c>
      <c r="N38" s="14">
        <v>21</v>
      </c>
      <c r="O38" s="14">
        <v>5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>
      <c r="A39" s="5" t="s">
        <v>85</v>
      </c>
      <c r="B39" s="5" t="s">
        <v>86</v>
      </c>
      <c r="C39" s="15">
        <v>3601</v>
      </c>
      <c r="D39" s="15">
        <v>2859</v>
      </c>
      <c r="E39" s="15">
        <v>2849</v>
      </c>
      <c r="F39" s="15">
        <v>10</v>
      </c>
      <c r="G39" s="15">
        <v>0</v>
      </c>
      <c r="H39" s="15">
        <v>10</v>
      </c>
      <c r="I39" s="15">
        <v>9</v>
      </c>
      <c r="J39" s="15">
        <v>1</v>
      </c>
      <c r="K39" s="14">
        <v>0</v>
      </c>
      <c r="L39" s="15">
        <v>11</v>
      </c>
      <c r="M39" s="15">
        <v>11</v>
      </c>
      <c r="N39" s="15">
        <v>4</v>
      </c>
      <c r="O39" s="15">
        <v>7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>
      <c r="A40" s="5" t="s">
        <v>87</v>
      </c>
      <c r="B40" s="5" t="s">
        <v>88</v>
      </c>
      <c r="C40" s="14">
        <v>11572</v>
      </c>
      <c r="D40" s="14">
        <v>9268</v>
      </c>
      <c r="E40" s="14">
        <v>9238</v>
      </c>
      <c r="F40" s="14">
        <v>30</v>
      </c>
      <c r="G40" s="16">
        <v>0</v>
      </c>
      <c r="H40" s="14">
        <v>30</v>
      </c>
      <c r="I40" s="14">
        <v>30</v>
      </c>
      <c r="J40" s="16">
        <v>0</v>
      </c>
      <c r="K40" s="16">
        <v>0</v>
      </c>
      <c r="L40" s="14">
        <v>22</v>
      </c>
      <c r="M40" s="14">
        <v>22</v>
      </c>
      <c r="N40" s="16">
        <v>0</v>
      </c>
      <c r="O40" s="14">
        <v>22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>
      <c r="A41" s="5" t="s">
        <v>89</v>
      </c>
      <c r="B41" s="5" t="s">
        <v>90</v>
      </c>
      <c r="C41" s="14">
        <v>8111</v>
      </c>
      <c r="D41" s="14">
        <v>6580</v>
      </c>
      <c r="E41" s="14">
        <v>6499</v>
      </c>
      <c r="F41" s="14">
        <v>81</v>
      </c>
      <c r="G41" s="14">
        <v>0</v>
      </c>
      <c r="H41" s="14">
        <v>81</v>
      </c>
      <c r="I41" s="14">
        <v>74</v>
      </c>
      <c r="J41" s="14">
        <v>2</v>
      </c>
      <c r="K41" s="14">
        <v>5</v>
      </c>
      <c r="L41" s="14">
        <v>55</v>
      </c>
      <c r="M41" s="14">
        <v>55</v>
      </c>
      <c r="N41" s="14">
        <v>41</v>
      </c>
      <c r="O41" s="14">
        <v>9</v>
      </c>
      <c r="P41" s="14">
        <v>5</v>
      </c>
      <c r="Q41" s="14">
        <v>0</v>
      </c>
      <c r="R41" s="14">
        <v>0</v>
      </c>
      <c r="S41" s="14">
        <v>0</v>
      </c>
      <c r="T41" s="14">
        <v>0</v>
      </c>
    </row>
    <row r="42" spans="1:20">
      <c r="A42" s="5" t="s">
        <v>91</v>
      </c>
      <c r="B42" s="5" t="s">
        <v>92</v>
      </c>
      <c r="C42" s="14">
        <v>6323</v>
      </c>
      <c r="D42" s="14">
        <v>5191</v>
      </c>
      <c r="E42" s="14">
        <v>5164</v>
      </c>
      <c r="F42" s="14">
        <v>27</v>
      </c>
      <c r="G42" s="16">
        <v>0</v>
      </c>
      <c r="H42" s="14">
        <v>27</v>
      </c>
      <c r="I42" s="14">
        <v>16</v>
      </c>
      <c r="J42" s="14">
        <v>2</v>
      </c>
      <c r="K42" s="14">
        <v>9</v>
      </c>
      <c r="L42" s="14">
        <f>M42</f>
        <v>28</v>
      </c>
      <c r="M42" s="14">
        <f>SUM(N42:P42)</f>
        <v>28</v>
      </c>
      <c r="N42" s="14">
        <v>4</v>
      </c>
      <c r="O42" s="14">
        <v>15</v>
      </c>
      <c r="P42" s="14">
        <v>9</v>
      </c>
      <c r="Q42" s="16">
        <v>0</v>
      </c>
      <c r="R42" s="16">
        <v>0</v>
      </c>
      <c r="S42" s="16">
        <v>0</v>
      </c>
      <c r="T42" s="16">
        <v>0</v>
      </c>
    </row>
    <row r="43" spans="1:20">
      <c r="A43" s="5" t="s">
        <v>93</v>
      </c>
      <c r="B43" s="5" t="s">
        <v>94</v>
      </c>
      <c r="C43" s="14">
        <v>9330</v>
      </c>
      <c r="D43" s="14">
        <v>7444</v>
      </c>
      <c r="E43" s="14">
        <v>7406</v>
      </c>
      <c r="F43" s="14">
        <v>38</v>
      </c>
      <c r="G43" s="14">
        <v>0</v>
      </c>
      <c r="H43" s="14">
        <v>38</v>
      </c>
      <c r="I43" s="14">
        <v>33</v>
      </c>
      <c r="J43" s="14">
        <v>4</v>
      </c>
      <c r="K43" s="14">
        <v>1</v>
      </c>
      <c r="L43" s="14">
        <v>26</v>
      </c>
      <c r="M43" s="14">
        <v>26</v>
      </c>
      <c r="N43" s="14">
        <v>9</v>
      </c>
      <c r="O43" s="14">
        <v>16</v>
      </c>
      <c r="P43" s="14">
        <v>1</v>
      </c>
      <c r="Q43" s="14">
        <v>0</v>
      </c>
      <c r="R43" s="14">
        <v>0</v>
      </c>
      <c r="S43" s="14">
        <v>0</v>
      </c>
      <c r="T43" s="14">
        <v>0</v>
      </c>
    </row>
    <row r="44" spans="1:20">
      <c r="A44" s="5" t="s">
        <v>95</v>
      </c>
      <c r="B44" s="5" t="s">
        <v>96</v>
      </c>
      <c r="C44" s="14">
        <v>8008</v>
      </c>
      <c r="D44" s="14">
        <v>6292</v>
      </c>
      <c r="E44" s="14">
        <v>6273</v>
      </c>
      <c r="F44" s="14">
        <v>19</v>
      </c>
      <c r="G44" s="14">
        <v>0</v>
      </c>
      <c r="H44" s="14">
        <v>19</v>
      </c>
      <c r="I44" s="14">
        <v>17</v>
      </c>
      <c r="J44" s="14">
        <v>0</v>
      </c>
      <c r="K44" s="14">
        <v>2</v>
      </c>
      <c r="L44" s="14">
        <v>48</v>
      </c>
      <c r="M44" s="14">
        <v>48</v>
      </c>
      <c r="N44" s="14">
        <v>34</v>
      </c>
      <c r="O44" s="14">
        <v>12</v>
      </c>
      <c r="P44" s="14">
        <v>2</v>
      </c>
      <c r="Q44" s="14">
        <v>0</v>
      </c>
      <c r="R44" s="14">
        <v>0</v>
      </c>
      <c r="S44" s="14">
        <v>0</v>
      </c>
      <c r="T44" s="14">
        <v>0</v>
      </c>
    </row>
    <row r="45" spans="1:20">
      <c r="A45" s="5" t="s">
        <v>97</v>
      </c>
      <c r="B45" s="5" t="s">
        <v>98</v>
      </c>
      <c r="C45" s="14">
        <v>4029</v>
      </c>
      <c r="D45" s="14">
        <v>3235</v>
      </c>
      <c r="E45" s="14">
        <v>3212</v>
      </c>
      <c r="F45" s="14">
        <v>23</v>
      </c>
      <c r="G45" s="14"/>
      <c r="H45" s="14">
        <v>23</v>
      </c>
      <c r="I45" s="14">
        <v>19</v>
      </c>
      <c r="J45" s="14">
        <v>4</v>
      </c>
      <c r="K45" s="14">
        <v>0</v>
      </c>
      <c r="L45" s="14">
        <v>0</v>
      </c>
      <c r="M45" s="14">
        <v>10</v>
      </c>
      <c r="N45" s="14">
        <v>4</v>
      </c>
      <c r="O45" s="14">
        <v>6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>
      <c r="A46" s="5" t="s">
        <v>99</v>
      </c>
      <c r="B46" s="5" t="s">
        <v>100</v>
      </c>
      <c r="C46" s="15">
        <v>4698</v>
      </c>
      <c r="D46" s="15">
        <v>3775</v>
      </c>
      <c r="E46" s="15">
        <v>3752</v>
      </c>
      <c r="F46" s="15">
        <v>23</v>
      </c>
      <c r="G46" s="15">
        <v>0</v>
      </c>
      <c r="H46" s="15">
        <v>23</v>
      </c>
      <c r="I46" s="15">
        <v>16</v>
      </c>
      <c r="J46" s="15">
        <v>3</v>
      </c>
      <c r="K46" s="15">
        <v>4</v>
      </c>
      <c r="L46" s="15">
        <v>6</v>
      </c>
      <c r="M46" s="15">
        <v>6</v>
      </c>
      <c r="N46" s="15">
        <v>1</v>
      </c>
      <c r="O46" s="15">
        <v>1</v>
      </c>
      <c r="P46" s="15">
        <v>4</v>
      </c>
      <c r="Q46" s="15">
        <v>0</v>
      </c>
      <c r="R46" s="15">
        <v>0</v>
      </c>
      <c r="S46" s="15">
        <v>0</v>
      </c>
      <c r="T46" s="15">
        <v>0</v>
      </c>
    </row>
    <row r="47" spans="1:20">
      <c r="A47" s="5" t="s">
        <v>101</v>
      </c>
      <c r="B47" s="5" t="s">
        <v>102</v>
      </c>
      <c r="C47" s="14">
        <v>7665</v>
      </c>
      <c r="D47" s="14">
        <v>6177</v>
      </c>
      <c r="E47" s="14">
        <v>6144</v>
      </c>
      <c r="F47" s="14">
        <v>33</v>
      </c>
      <c r="G47" s="14">
        <v>0</v>
      </c>
      <c r="H47" s="14">
        <v>33</v>
      </c>
      <c r="I47" s="14">
        <v>29</v>
      </c>
      <c r="J47" s="14">
        <v>2</v>
      </c>
      <c r="K47" s="14">
        <v>2</v>
      </c>
      <c r="L47" s="14">
        <v>29</v>
      </c>
      <c r="M47" s="14">
        <v>29</v>
      </c>
      <c r="N47" s="14">
        <v>9</v>
      </c>
      <c r="O47" s="14">
        <v>18</v>
      </c>
      <c r="P47" s="14">
        <v>2</v>
      </c>
      <c r="Q47" s="14">
        <v>0</v>
      </c>
      <c r="R47" s="14">
        <v>0</v>
      </c>
      <c r="S47" s="14">
        <v>0</v>
      </c>
      <c r="T47" s="14">
        <v>0</v>
      </c>
    </row>
    <row r="48" spans="1:20">
      <c r="A48" s="5" t="s">
        <v>103</v>
      </c>
      <c r="B48" s="5" t="s">
        <v>104</v>
      </c>
      <c r="C48" s="14">
        <v>10289</v>
      </c>
      <c r="D48" s="14">
        <v>8226</v>
      </c>
      <c r="E48" s="14">
        <v>8193</v>
      </c>
      <c r="F48" s="14">
        <v>33</v>
      </c>
      <c r="G48" s="14">
        <v>0</v>
      </c>
      <c r="H48" s="14">
        <v>33</v>
      </c>
      <c r="I48" s="14">
        <v>33</v>
      </c>
      <c r="J48" s="14">
        <v>0</v>
      </c>
      <c r="K48" s="14">
        <v>0</v>
      </c>
      <c r="L48" s="14">
        <v>32</v>
      </c>
      <c r="M48" s="14">
        <v>32</v>
      </c>
      <c r="N48" s="14">
        <v>7</v>
      </c>
      <c r="O48" s="14">
        <v>25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>
      <c r="A49" s="5" t="s">
        <v>105</v>
      </c>
      <c r="B49" s="5" t="s">
        <v>106</v>
      </c>
      <c r="C49" s="14">
        <v>6998</v>
      </c>
      <c r="D49" s="14">
        <v>5534</v>
      </c>
      <c r="E49" s="14">
        <v>5498</v>
      </c>
      <c r="F49" s="14">
        <v>36</v>
      </c>
      <c r="G49" s="14">
        <v>0</v>
      </c>
      <c r="H49" s="14">
        <v>36</v>
      </c>
      <c r="I49" s="14">
        <v>30</v>
      </c>
      <c r="J49" s="14">
        <v>3</v>
      </c>
      <c r="K49" s="14">
        <v>3</v>
      </c>
      <c r="L49" s="14">
        <v>20</v>
      </c>
      <c r="M49" s="14">
        <v>20</v>
      </c>
      <c r="N49" s="14">
        <v>5</v>
      </c>
      <c r="O49" s="14">
        <v>12</v>
      </c>
      <c r="P49" s="14">
        <v>3</v>
      </c>
      <c r="Q49" s="14">
        <v>0</v>
      </c>
      <c r="R49" s="14">
        <v>0</v>
      </c>
      <c r="S49" s="14">
        <v>0</v>
      </c>
      <c r="T49" s="14">
        <v>0</v>
      </c>
    </row>
    <row r="50" spans="1:20" ht="13.5">
      <c r="A50" s="6" t="s">
        <v>107</v>
      </c>
      <c r="B50" s="6" t="s">
        <v>108</v>
      </c>
      <c r="C50" s="18">
        <v>113240</v>
      </c>
      <c r="D50" s="18">
        <v>93773</v>
      </c>
      <c r="E50" s="18">
        <v>93629</v>
      </c>
      <c r="F50" s="18">
        <v>144</v>
      </c>
      <c r="G50" s="18">
        <v>1</v>
      </c>
      <c r="H50" s="18">
        <v>143</v>
      </c>
      <c r="I50" s="18">
        <v>86</v>
      </c>
      <c r="J50" s="18">
        <v>53</v>
      </c>
      <c r="K50" s="18">
        <v>4</v>
      </c>
      <c r="L50" s="18">
        <v>432</v>
      </c>
      <c r="M50" s="18">
        <v>432</v>
      </c>
      <c r="N50" s="18">
        <v>108</v>
      </c>
      <c r="O50" s="18">
        <v>320</v>
      </c>
      <c r="P50" s="18">
        <v>4</v>
      </c>
      <c r="Q50" s="18">
        <v>0</v>
      </c>
      <c r="R50" s="18">
        <v>0</v>
      </c>
      <c r="S50" s="18">
        <v>0</v>
      </c>
      <c r="T50" s="18">
        <v>0</v>
      </c>
    </row>
    <row r="51" spans="1:20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>
      <c r="A52" s="8" t="s">
        <v>109</v>
      </c>
      <c r="B52" s="8" t="s">
        <v>110</v>
      </c>
      <c r="C52" s="9">
        <f>SUM(C6:C14)</f>
        <v>55773</v>
      </c>
      <c r="D52" s="9">
        <f t="shared" ref="D52:T52" si="0">SUM(D6:D14)</f>
        <v>45030</v>
      </c>
      <c r="E52" s="9">
        <f t="shared" si="0"/>
        <v>44782</v>
      </c>
      <c r="F52" s="9">
        <f t="shared" si="0"/>
        <v>248</v>
      </c>
      <c r="G52" s="9">
        <f t="shared" si="0"/>
        <v>1</v>
      </c>
      <c r="H52" s="9">
        <f t="shared" si="0"/>
        <v>247</v>
      </c>
      <c r="I52" s="9">
        <f t="shared" si="0"/>
        <v>227</v>
      </c>
      <c r="J52" s="9">
        <f t="shared" si="0"/>
        <v>13</v>
      </c>
      <c r="K52" s="9">
        <f t="shared" si="0"/>
        <v>7</v>
      </c>
      <c r="L52" s="9">
        <f t="shared" si="0"/>
        <v>254</v>
      </c>
      <c r="M52" s="9">
        <f t="shared" si="0"/>
        <v>254</v>
      </c>
      <c r="N52" s="9">
        <f t="shared" si="0"/>
        <v>86</v>
      </c>
      <c r="O52" s="9">
        <f t="shared" si="0"/>
        <v>161</v>
      </c>
      <c r="P52" s="9">
        <f t="shared" si="0"/>
        <v>7</v>
      </c>
      <c r="Q52" s="9">
        <f t="shared" si="0"/>
        <v>0</v>
      </c>
      <c r="R52" s="9">
        <f t="shared" si="0"/>
        <v>0</v>
      </c>
      <c r="S52" s="9">
        <f t="shared" si="0"/>
        <v>0</v>
      </c>
      <c r="T52" s="9">
        <f t="shared" si="0"/>
        <v>0</v>
      </c>
    </row>
    <row r="53" spans="1:20">
      <c r="A53" s="8" t="s">
        <v>111</v>
      </c>
      <c r="B53" s="8" t="s">
        <v>112</v>
      </c>
      <c r="C53" s="9">
        <f>SUM(C15:C23)</f>
        <v>67619</v>
      </c>
      <c r="D53" s="9">
        <f t="shared" ref="D53:T53" si="1">SUM(D15:D23)</f>
        <v>52729</v>
      </c>
      <c r="E53" s="9">
        <f t="shared" si="1"/>
        <v>52460</v>
      </c>
      <c r="F53" s="9">
        <f t="shared" si="1"/>
        <v>269</v>
      </c>
      <c r="G53" s="9">
        <f t="shared" si="1"/>
        <v>0</v>
      </c>
      <c r="H53" s="9">
        <f t="shared" si="1"/>
        <v>269</v>
      </c>
      <c r="I53" s="9">
        <f t="shared" si="1"/>
        <v>184</v>
      </c>
      <c r="J53" s="9">
        <f t="shared" si="1"/>
        <v>47</v>
      </c>
      <c r="K53" s="9">
        <f t="shared" si="1"/>
        <v>38</v>
      </c>
      <c r="L53" s="9">
        <f t="shared" si="1"/>
        <v>329</v>
      </c>
      <c r="M53" s="9">
        <f t="shared" si="1"/>
        <v>329</v>
      </c>
      <c r="N53" s="9">
        <f t="shared" si="1"/>
        <v>122</v>
      </c>
      <c r="O53" s="9">
        <f t="shared" si="1"/>
        <v>169</v>
      </c>
      <c r="P53" s="9">
        <f t="shared" si="1"/>
        <v>38</v>
      </c>
      <c r="Q53" s="9">
        <f t="shared" si="1"/>
        <v>0</v>
      </c>
      <c r="R53" s="9">
        <f t="shared" si="1"/>
        <v>0</v>
      </c>
      <c r="S53" s="9">
        <f t="shared" si="1"/>
        <v>0</v>
      </c>
      <c r="T53" s="9">
        <f t="shared" si="1"/>
        <v>0</v>
      </c>
    </row>
    <row r="54" spans="1:20">
      <c r="A54" s="8" t="s">
        <v>113</v>
      </c>
      <c r="B54" s="8" t="s">
        <v>114</v>
      </c>
      <c r="C54" s="9">
        <f>SUM(C24:C30)</f>
        <v>42736</v>
      </c>
      <c r="D54" s="9">
        <f t="shared" ref="D54:T54" si="2">SUM(D24:D30)</f>
        <v>34577</v>
      </c>
      <c r="E54" s="9">
        <f t="shared" si="2"/>
        <v>34451</v>
      </c>
      <c r="F54" s="9">
        <f t="shared" si="2"/>
        <v>126</v>
      </c>
      <c r="G54" s="9">
        <f t="shared" si="2"/>
        <v>0</v>
      </c>
      <c r="H54" s="9">
        <f t="shared" si="2"/>
        <v>126</v>
      </c>
      <c r="I54" s="9">
        <f t="shared" si="2"/>
        <v>94</v>
      </c>
      <c r="J54" s="9">
        <f t="shared" si="2"/>
        <v>26</v>
      </c>
      <c r="K54" s="9">
        <f t="shared" si="2"/>
        <v>6</v>
      </c>
      <c r="L54" s="9">
        <f t="shared" si="2"/>
        <v>124</v>
      </c>
      <c r="M54" s="9">
        <f t="shared" si="2"/>
        <v>124</v>
      </c>
      <c r="N54" s="9">
        <f t="shared" si="2"/>
        <v>38</v>
      </c>
      <c r="O54" s="9">
        <f t="shared" si="2"/>
        <v>80</v>
      </c>
      <c r="P54" s="9">
        <f t="shared" si="2"/>
        <v>6</v>
      </c>
      <c r="Q54" s="9">
        <f t="shared" si="2"/>
        <v>0</v>
      </c>
      <c r="R54" s="9">
        <f t="shared" si="2"/>
        <v>0</v>
      </c>
      <c r="S54" s="9">
        <f t="shared" si="2"/>
        <v>0</v>
      </c>
      <c r="T54" s="9">
        <f t="shared" si="2"/>
        <v>0</v>
      </c>
    </row>
    <row r="55" spans="1:20">
      <c r="A55" s="8" t="s">
        <v>115</v>
      </c>
      <c r="B55" s="8" t="s">
        <v>116</v>
      </c>
      <c r="C55" s="9">
        <f>SUM(C31:C36)</f>
        <v>45215</v>
      </c>
      <c r="D55" s="9">
        <f t="shared" ref="D55:T55" si="3">SUM(D31:D36)</f>
        <v>35782</v>
      </c>
      <c r="E55" s="9">
        <f t="shared" si="3"/>
        <v>35615</v>
      </c>
      <c r="F55" s="9">
        <f t="shared" si="3"/>
        <v>167</v>
      </c>
      <c r="G55" s="9">
        <f t="shared" si="3"/>
        <v>0</v>
      </c>
      <c r="H55" s="9">
        <f t="shared" si="3"/>
        <v>167</v>
      </c>
      <c r="I55" s="9">
        <f t="shared" si="3"/>
        <v>135</v>
      </c>
      <c r="J55" s="9">
        <f t="shared" si="3"/>
        <v>21</v>
      </c>
      <c r="K55" s="9">
        <f t="shared" si="3"/>
        <v>11</v>
      </c>
      <c r="L55" s="9">
        <f t="shared" si="3"/>
        <v>207</v>
      </c>
      <c r="M55" s="9">
        <f t="shared" si="3"/>
        <v>207</v>
      </c>
      <c r="N55" s="9">
        <f t="shared" si="3"/>
        <v>62</v>
      </c>
      <c r="O55" s="9">
        <f t="shared" si="3"/>
        <v>134</v>
      </c>
      <c r="P55" s="9">
        <f t="shared" si="3"/>
        <v>11</v>
      </c>
      <c r="Q55" s="9">
        <f t="shared" si="3"/>
        <v>0</v>
      </c>
      <c r="R55" s="9">
        <f t="shared" si="3"/>
        <v>0</v>
      </c>
      <c r="S55" s="9">
        <f t="shared" si="3"/>
        <v>0</v>
      </c>
      <c r="T55" s="9">
        <f t="shared" si="3"/>
        <v>0</v>
      </c>
    </row>
    <row r="56" spans="1:20">
      <c r="A56" s="8" t="s">
        <v>117</v>
      </c>
      <c r="B56" s="8" t="s">
        <v>118</v>
      </c>
      <c r="C56" s="9">
        <f>SUM(C37:C49)</f>
        <v>87726</v>
      </c>
      <c r="D56" s="9">
        <f t="shared" ref="D56:T56" si="4">SUM(D37:D49)</f>
        <v>70347</v>
      </c>
      <c r="E56" s="9">
        <f t="shared" si="4"/>
        <v>69963</v>
      </c>
      <c r="F56" s="9">
        <f t="shared" si="4"/>
        <v>384</v>
      </c>
      <c r="G56" s="9">
        <f t="shared" si="4"/>
        <v>1</v>
      </c>
      <c r="H56" s="9">
        <f t="shared" si="4"/>
        <v>383</v>
      </c>
      <c r="I56" s="9">
        <f t="shared" si="4"/>
        <v>336</v>
      </c>
      <c r="J56" s="9">
        <f t="shared" si="4"/>
        <v>21</v>
      </c>
      <c r="K56" s="9">
        <f t="shared" si="4"/>
        <v>26</v>
      </c>
      <c r="L56" s="9">
        <f t="shared" si="4"/>
        <v>322</v>
      </c>
      <c r="M56" s="9">
        <f t="shared" si="4"/>
        <v>332</v>
      </c>
      <c r="N56" s="9">
        <f t="shared" si="4"/>
        <v>145</v>
      </c>
      <c r="O56" s="9">
        <f t="shared" si="4"/>
        <v>161</v>
      </c>
      <c r="P56" s="9">
        <f t="shared" si="4"/>
        <v>26</v>
      </c>
      <c r="Q56" s="9">
        <f t="shared" si="4"/>
        <v>0</v>
      </c>
      <c r="R56" s="9">
        <f t="shared" si="4"/>
        <v>0</v>
      </c>
      <c r="S56" s="9">
        <f t="shared" si="4"/>
        <v>0</v>
      </c>
      <c r="T56" s="9">
        <f t="shared" si="4"/>
        <v>0</v>
      </c>
    </row>
    <row r="57" spans="1:20" ht="15">
      <c r="A57" s="10" t="s">
        <v>5</v>
      </c>
      <c r="B57" s="11" t="s">
        <v>129</v>
      </c>
      <c r="C57" s="12">
        <f>SUM(C6:C50)</f>
        <v>412309</v>
      </c>
      <c r="D57" s="12">
        <f t="shared" ref="D57:T57" si="5">SUM(D6:D50)</f>
        <v>332238</v>
      </c>
      <c r="E57" s="12">
        <f t="shared" si="5"/>
        <v>330900</v>
      </c>
      <c r="F57" s="12">
        <f t="shared" si="5"/>
        <v>1338</v>
      </c>
      <c r="G57" s="12">
        <f t="shared" si="5"/>
        <v>3</v>
      </c>
      <c r="H57" s="12">
        <f t="shared" si="5"/>
        <v>1335</v>
      </c>
      <c r="I57" s="12">
        <f t="shared" si="5"/>
        <v>1062</v>
      </c>
      <c r="J57" s="12">
        <f t="shared" si="5"/>
        <v>181</v>
      </c>
      <c r="K57" s="12">
        <f t="shared" si="5"/>
        <v>92</v>
      </c>
      <c r="L57" s="12">
        <f t="shared" si="5"/>
        <v>1668</v>
      </c>
      <c r="M57" s="12">
        <f t="shared" si="5"/>
        <v>1678</v>
      </c>
      <c r="N57" s="12">
        <f t="shared" si="5"/>
        <v>561</v>
      </c>
      <c r="O57" s="12">
        <f t="shared" si="5"/>
        <v>1025</v>
      </c>
      <c r="P57" s="12">
        <f t="shared" si="5"/>
        <v>92</v>
      </c>
      <c r="Q57" s="12">
        <f t="shared" si="5"/>
        <v>0</v>
      </c>
      <c r="R57" s="12">
        <f t="shared" si="5"/>
        <v>0</v>
      </c>
      <c r="S57" s="12">
        <f t="shared" si="5"/>
        <v>0</v>
      </c>
      <c r="T57" s="12">
        <f t="shared" si="5"/>
        <v>0</v>
      </c>
    </row>
    <row r="59" spans="1:20">
      <c r="A59" s="21" t="s">
        <v>119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3"/>
      <c r="R59" s="13"/>
    </row>
    <row r="60" spans="1:20">
      <c r="A60" s="23" t="s">
        <v>120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13"/>
      <c r="O60" s="13"/>
      <c r="P60" s="13"/>
      <c r="Q60" s="13"/>
      <c r="R60" s="13"/>
    </row>
    <row r="61" spans="1:20">
      <c r="A61" s="21" t="s">
        <v>121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3"/>
      <c r="O61" s="13"/>
      <c r="P61" s="13"/>
      <c r="Q61" s="13"/>
      <c r="R61" s="13"/>
    </row>
    <row r="62" spans="1:20">
      <c r="A62" s="21" t="s">
        <v>122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3"/>
      <c r="O62" s="13"/>
      <c r="P62" s="13"/>
      <c r="Q62" s="13"/>
      <c r="R62" s="13"/>
    </row>
    <row r="63" spans="1:20">
      <c r="A63" s="21" t="s">
        <v>123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3"/>
      <c r="O63" s="13"/>
      <c r="P63" s="13"/>
      <c r="Q63" s="13"/>
      <c r="R63" s="13"/>
    </row>
    <row r="64" spans="1:20">
      <c r="A64" s="23" t="s">
        <v>124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3"/>
      <c r="O64" s="13"/>
      <c r="P64" s="13"/>
      <c r="Q64" s="13"/>
      <c r="R64" s="13"/>
    </row>
    <row r="65" spans="1:18" ht="22.35" customHeight="1">
      <c r="A65" s="22" t="s">
        <v>125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>
      <c r="A66" s="21" t="s">
        <v>126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3"/>
      <c r="O66" s="13"/>
      <c r="P66" s="13"/>
      <c r="Q66" s="13"/>
      <c r="R66" s="13"/>
    </row>
    <row r="67" spans="1:18" ht="12.75" customHeight="1">
      <c r="A67" s="22" t="s">
        <v>127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</sheetData>
  <mergeCells count="23">
    <mergeCell ref="A60:M60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H4:K4"/>
    <mergeCell ref="L4:L5"/>
    <mergeCell ref="M4:P4"/>
    <mergeCell ref="Q4:T4"/>
    <mergeCell ref="A59:P59"/>
    <mergeCell ref="A61:M61"/>
    <mergeCell ref="A62:M62"/>
    <mergeCell ref="A67:R67"/>
    <mergeCell ref="A63:M63"/>
    <mergeCell ref="A64:M64"/>
    <mergeCell ref="A65:R65"/>
    <mergeCell ref="A66:M66"/>
  </mergeCells>
  <phoneticPr fontId="12" type="noConversion"/>
  <pageMargins left="0.1701388888888889" right="0.15972222222222221" top="0.35972222222222222" bottom="0.22013888888888888" header="0.51180555555555551" footer="0.51180555555555551"/>
  <pageSetup paperSize="8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Włocławek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2012-04-11T12:22:16Z</cp:lastPrinted>
  <dcterms:created xsi:type="dcterms:W3CDTF">2010-01-04T09:35:21Z</dcterms:created>
  <dcterms:modified xsi:type="dcterms:W3CDTF">2012-04-11T12:23:49Z</dcterms:modified>
</cp:coreProperties>
</file>