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wspolne\meldunek rejestr\meldunek2010\"/>
    </mc:Choice>
  </mc:AlternateContent>
  <xr:revisionPtr revIDLastSave="0" documentId="13_ncr:40009_{5A6DF634-5803-4C9E-B8E6-303E4A9DAE96}" xr6:coauthVersionLast="36" xr6:coauthVersionMax="36" xr10:uidLastSave="{00000000-0000-0000-0000-000000000000}"/>
  <bookViews>
    <workbookView xWindow="0" yWindow="0" windowWidth="28780" windowHeight="11550"/>
  </bookViews>
  <sheets>
    <sheet name="Włocławek" sheetId="1" r:id="rId1"/>
  </sheets>
  <calcPr calcId="191029" fullCalcOnLoad="1"/>
</workbook>
</file>

<file path=xl/calcChain.xml><?xml version="1.0" encoding="utf-8"?>
<calcChain xmlns="http://schemas.openxmlformats.org/spreadsheetml/2006/main">
  <c r="T57" i="1" l="1"/>
  <c r="S57" i="1"/>
  <c r="R57" i="1"/>
  <c r="Q57" i="1"/>
  <c r="P57" i="1"/>
  <c r="O57" i="1"/>
  <c r="N57" i="1"/>
  <c r="M57" i="1"/>
  <c r="K57" i="1"/>
  <c r="J57" i="1"/>
  <c r="I57" i="1"/>
  <c r="G57" i="1"/>
  <c r="E57" i="1"/>
  <c r="C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T52" i="1"/>
  <c r="S52" i="1"/>
  <c r="R52" i="1"/>
  <c r="Q52" i="1"/>
  <c r="P52" i="1"/>
  <c r="O52" i="1"/>
  <c r="N52" i="1"/>
  <c r="M52" i="1"/>
  <c r="K52" i="1"/>
  <c r="J52" i="1"/>
  <c r="I52" i="1"/>
  <c r="G52" i="1"/>
  <c r="E52" i="1"/>
  <c r="C52" i="1"/>
  <c r="M7" i="1"/>
  <c r="L7" i="1"/>
  <c r="L57" i="1" s="1"/>
  <c r="H7" i="1"/>
  <c r="H57" i="1" s="1"/>
  <c r="F7" i="1"/>
  <c r="F57" i="1" s="1"/>
  <c r="D7" i="1"/>
  <c r="D57" i="1" s="1"/>
  <c r="D52" i="1" l="1"/>
  <c r="F52" i="1"/>
  <c r="L52" i="1"/>
  <c r="H52" i="1"/>
</calcChain>
</file>

<file path=xl/sharedStrings.xml><?xml version="1.0" encoding="utf-8"?>
<sst xmlns="http://schemas.openxmlformats.org/spreadsheetml/2006/main" count="137" uniqueCount="130">
  <si>
    <t>Meldunek na dzień 31marca 2010 r. o stanie rejestru wyborców na terenie działania Komisarza Wyborczego we Włocławku</t>
  </si>
  <si>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</si>
  <si>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</si>
  <si>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</si>
  <si>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</si>
  <si>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</si>
  <si>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</si>
  <si>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</si>
  <si>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</si>
  <si>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</si>
  <si>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</si>
  <si>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</si>
  <si>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</si>
  <si>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</si>
  <si>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</si>
  <si>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</si>
  <si>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</si>
  <si>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</si>
  <si>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</si>
  <si>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</si>
  <si>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</si>
  <si>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</si>
  <si>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</si>
  <si>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</si>
  <si>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</si>
  <si>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</si>
  <si>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</si>
  <si>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</si>
  <si>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</si>
  <si>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</si>
  <si>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</si>
  <si>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</si>
  <si>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</si>
  <si>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</si>
  <si>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</si>
  <si>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</si>
  <si>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</si>
  <si>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</si>
  <si>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</si>
  <si>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</si>
  <si>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</si>
  <si>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</si>
  <si>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</si>
  <si>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</si>
  <si>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</si>
  <si>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</si>
  <si>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</si>
  <si>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</si>
  <si>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</si>
  <si>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</si>
  <si>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</si>
  <si>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</si>
  <si>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</si>
  <si>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</si>
  <si>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</si>
  <si>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</si>
  <si>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</si>
  <si>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</si>
  <si>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</si>
  <si>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</si>
  <si>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</si>
  <si>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</si>
  <si>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</si>
  <si>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</si>
  <si>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</si>
  <si>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</si>
  <si>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</si>
  <si>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</si>
  <si>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</si>
  <si>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</si>
  <si>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</si>
  <si>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</si>
  <si>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</si>
  <si>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</si>
  <si>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</si>
  <si>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</si>
  <si>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</si>
  <si>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</si>
  <si>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</si>
  <si>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</si>
  <si>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</si>
  <si>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</si>
  <si>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</si>
  <si>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</si>
  <si>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</si>
  <si>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</si>
  <si>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</si>
  <si>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</si>
  <si>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</si>
  <si>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</si>
  <si>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</si>
  <si>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</si>
  <si>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</si>
  <si>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</si>
  <si>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</si>
  <si>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</si>
  <si>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</si>
  <si>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</si>
  <si>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</si>
  <si>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</si>
  <si>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</si>
  <si>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</si>
  <si>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</si>
  <si>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</si>
  <si>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</si>
  <si>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</si>
  <si>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</si>
  <si>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</si>
  <si>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</si>
  <si>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</si>
  <si>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</si>
  <si>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</si>
  <si>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</si>
  <si>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</si>
  <si>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</si>
  <si>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</si>
  <si>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</si>
  <si>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</si>
  <si>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</si>
  <si>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</si>
  <si>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stan na 31 marca 2010 r.</t>
  </si>
  <si>
    <t>*) rozporządzenia Ministra Spraw Wewnętrznych i Administracji z dnia 11 marca 2004 w sprawie rejestru wyborców .... (Dz. U. Nr 42, poz. 388)</t>
  </si>
  <si>
    <t>Zbiór kart dodatkowych rejestru wyborców w kolorze zielonym założonych dla osób :</t>
  </si>
  <si>
    <t>* § 3 ust. 2 pkt 2 lit a - stale zamieszkałych na obszarze gminy bez zameldowania na pobyt stały.</t>
  </si>
  <si>
    <t>* § 3 ust. 2 pkt 2 lit b - nigdzie niezamieszkałych, stale przebywających na obszarze gminy.</t>
  </si>
  <si>
    <t>* § 3 ust. 2 pkt 2 lit c - zamieszkałych na obszarze gminy pod innym adresem niż adres ich zameldowania na pobyt stały.</t>
  </si>
  <si>
    <t>Zbiór kart rejestru wyborców w kolorze różowym w części A i B założony dla osób :</t>
  </si>
  <si>
    <t>* § 3 ust. 4 pkt 1 - co do których otrzymano zawiadomienie o pozbawieniu praw wybierania albo informację o pozbawieniu praw wybierania na podstawie przepisów  odpowiedniego państwa członkowskiego Unii Europejskiej.</t>
  </si>
  <si>
    <t>* § 3 ust. 4 pkt 2 - wpisanych do rejestru w innej gminie.</t>
  </si>
  <si>
    <t>* § 3 ust. 4 pkt 3 - wpisanych do rejestru wyborców w tej samej gminie, ale zamieszkałych pod innym adresem niż adres ich zameldowania  na pobyt stały.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</si>
</sst>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zł-415];[Red]&quot;-&quot;#,##0.00&quot; &quot;[$zł-415]"/>
  </numFmts>
  <fonts count="36">
    <font>
      <sz val="11"/>
      <color theme="1"/>
      <name val="Arial CE"/>
      <charset val="238"/>
    </font>
    <font>
      <sz val="11"/>
      <color theme="1"/>
      <name val="Arial CE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b/>
      <i/>
      <sz val="16"/>
      <color theme="1"/>
      <name val="Arial CE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993300"/>
      <name val="Czcionka tekstu podstawowego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theme="1"/>
      <name val="Arial CE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  <font>
      <sz val="11"/>
      <color rgb="FF800080"/>
      <name val="Czcionka tekstu podstawowego"/>
      <charset val="238"/>
    </font>
    <font>
      <b/>
      <sz val="12"/>
      <color theme="1"/>
      <name val="Arial1"/>
      <charset val="238"/>
    </font>
    <font>
      <sz val="10"/>
      <color theme="1"/>
      <name val="Arial1"/>
      <charset val="238"/>
    </font>
    <font>
      <b/>
      <i/>
      <sz val="9"/>
      <color rgb="FF000000"/>
      <name val="Verdana"/>
      <family val="2"/>
      <charset val="238"/>
    </font>
    <font>
      <b/>
      <i/>
      <sz val="8"/>
      <color rgb="FF000000"/>
      <name val="Verdana"/>
      <family val="2"/>
      <charset val="238"/>
    </font>
    <font>
      <b/>
      <i/>
      <sz val="7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1"/>
      <charset val="238"/>
    </font>
    <font>
      <b/>
      <i/>
      <sz val="10"/>
      <color theme="1"/>
      <name val="Arial"/>
      <family val="2"/>
      <charset val="238"/>
    </font>
    <font>
      <b/>
      <i/>
      <sz val="10"/>
      <color theme="1"/>
      <name val="Arial CE"/>
      <charset val="238"/>
    </font>
    <font>
      <b/>
      <i/>
      <sz val="9"/>
      <color theme="1"/>
      <name val="Arial CE"/>
      <charset val="238"/>
    </font>
    <font>
      <b/>
      <sz val="11"/>
      <color theme="1"/>
      <name val="Arial1"/>
      <charset val="238"/>
    </font>
    <font>
      <sz val="9"/>
      <color rgb="FF000000"/>
      <name val="Verdana"/>
      <family val="2"/>
      <charset val="238"/>
    </font>
    <font>
      <sz val="9"/>
      <color theme="1"/>
      <name val="Arial1"/>
      <charset val="238"/>
    </font>
    <font>
      <b/>
      <sz val="9"/>
      <color rgb="FF000000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00CCFF"/>
        <bgColor rgb="FF00CCFF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19" fillId="0" borderId="0"/>
    <xf numFmtId="0" fontId="10" fillId="0" borderId="5"/>
    <xf numFmtId="0" fontId="11" fillId="0" borderId="6"/>
    <xf numFmtId="0" fontId="12" fillId="0" borderId="7"/>
    <xf numFmtId="0" fontId="12" fillId="0" borderId="0"/>
    <xf numFmtId="0" fontId="4" fillId="7" borderId="1"/>
    <xf numFmtId="0" fontId="5" fillId="20" borderId="2"/>
    <xf numFmtId="0" fontId="14" fillId="20" borderId="1"/>
    <xf numFmtId="0" fontId="8" fillId="0" borderId="3"/>
    <xf numFmtId="0" fontId="9" fillId="21" borderId="4"/>
    <xf numFmtId="0" fontId="18" fillId="0" borderId="0"/>
    <xf numFmtId="0" fontId="1" fillId="23" borderId="9"/>
    <xf numFmtId="0" fontId="17" fillId="0" borderId="0"/>
    <xf numFmtId="0" fontId="16" fillId="0" borderId="8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6" fillId="4" borderId="0"/>
    <xf numFmtId="0" fontId="7" fillId="0" borderId="0">
      <alignment horizontal="center"/>
    </xf>
    <xf numFmtId="0" fontId="7" fillId="0" borderId="0">
      <alignment horizontal="center" textRotation="90"/>
    </xf>
    <xf numFmtId="0" fontId="13" fillId="22" borderId="0"/>
    <xf numFmtId="0" fontId="15" fillId="0" borderId="0"/>
    <xf numFmtId="164" fontId="15" fillId="0" borderId="0"/>
    <xf numFmtId="0" fontId="20" fillId="3" borderId="0"/>
  </cellStyleXfs>
  <cellXfs count="31">
    <xf numFmtId="0" fontId="0" fillId="0" borderId="0" xfId="0"/>
    <xf numFmtId="0" fontId="22" fillId="0" borderId="0" xfId="0" applyFont="1"/>
    <xf numFmtId="0" fontId="26" fillId="4" borderId="10" xfId="0" applyFont="1" applyFill="1" applyBorder="1" applyAlignment="1" applyProtection="1">
      <alignment horizontal="center" vertical="center"/>
    </xf>
    <xf numFmtId="0" fontId="26" fillId="4" borderId="10" xfId="0" applyFont="1" applyFill="1" applyBorder="1" applyAlignment="1" applyProtection="1">
      <alignment horizontal="center" vertical="center" wrapText="1"/>
    </xf>
    <xf numFmtId="0" fontId="26" fillId="3" borderId="10" xfId="0" applyFont="1" applyFill="1" applyBorder="1" applyAlignment="1" applyProtection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right"/>
    </xf>
    <xf numFmtId="0" fontId="30" fillId="0" borderId="11" xfId="0" applyFont="1" applyBorder="1"/>
    <xf numFmtId="3" fontId="28" fillId="0" borderId="11" xfId="0" applyNumberFormat="1" applyFont="1" applyBorder="1" applyAlignment="1">
      <alignment horizontal="right" vertical="center"/>
    </xf>
    <xf numFmtId="0" fontId="30" fillId="0" borderId="11" xfId="0" applyFont="1" applyFill="1" applyBorder="1" applyAlignment="1">
      <alignment vertical="center"/>
    </xf>
    <xf numFmtId="0" fontId="31" fillId="0" borderId="11" xfId="0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/>
    </xf>
    <xf numFmtId="0" fontId="34" fillId="0" borderId="0" xfId="0" applyFont="1"/>
    <xf numFmtId="0" fontId="21" fillId="0" borderId="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24" borderId="10" xfId="0" applyFont="1" applyFill="1" applyBorder="1" applyAlignment="1" applyProtection="1">
      <alignment horizontal="center" vertical="center" wrapText="1"/>
    </xf>
    <xf numFmtId="0" fontId="24" fillId="4" borderId="11" xfId="0" applyFont="1" applyFill="1" applyBorder="1" applyAlignment="1" applyProtection="1">
      <alignment horizontal="center" vertical="center"/>
    </xf>
    <xf numFmtId="0" fontId="24" fillId="3" borderId="10" xfId="0" applyFont="1" applyFill="1" applyBorder="1" applyAlignment="1" applyProtection="1">
      <alignment horizontal="center" vertical="center" wrapText="1"/>
    </xf>
    <xf numFmtId="0" fontId="24" fillId="3" borderId="11" xfId="0" applyFont="1" applyFill="1" applyBorder="1" applyAlignment="1" applyProtection="1">
      <alignment horizontal="center" vertical="center"/>
    </xf>
    <xf numFmtId="0" fontId="33" fillId="0" borderId="0" xfId="0" applyFont="1" applyFill="1" applyBorder="1"/>
    <xf numFmtId="0" fontId="35" fillId="0" borderId="0" xfId="0" applyFont="1" applyFill="1" applyBorder="1"/>
    <xf numFmtId="0" fontId="33" fillId="0" borderId="0" xfId="0" applyFont="1" applyFill="1" applyBorder="1" applyAlignment="1">
      <alignment wrapText="1"/>
    </xf>
  </cellXfs>
  <cellStyles count="46"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15" builtinId="29" customBuiltin="1"/>
    <cellStyle name="Akcent 2" xfId="16" builtinId="33" customBuiltin="1"/>
    <cellStyle name="Akcent 3" xfId="17" builtinId="37" customBuiltin="1"/>
    <cellStyle name="Akcent 4" xfId="18" builtinId="41" customBuiltin="1"/>
    <cellStyle name="Akcent 5" xfId="19" builtinId="45" customBuiltin="1"/>
    <cellStyle name="Akcent 6" xfId="20" builtinId="49" customBuiltin="1"/>
    <cellStyle name="Dane wejściowe" xfId="6" builtinId="20" customBuiltin="1"/>
    <cellStyle name="Dane wyjściowe" xfId="7" builtinId="21" customBuiltin="1"/>
    <cellStyle name="Dobre" xfId="39"/>
    <cellStyle name="Heading" xfId="40"/>
    <cellStyle name="Heading1" xfId="41"/>
    <cellStyle name="Komórka połączona" xfId="9" builtinId="24" customBuiltin="1"/>
    <cellStyle name="Komórka zaznaczona" xfId="1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42"/>
    <cellStyle name="Normalny" xfId="0" builtinId="0" customBuiltin="1"/>
    <cellStyle name="Obliczenia" xfId="8" builtinId="22" customBuiltin="1"/>
    <cellStyle name="Result" xfId="43"/>
    <cellStyle name="Result2" xfId="44"/>
    <cellStyle name="Suma" xfId="14" builtinId="25" customBuiltin="1"/>
    <cellStyle name="Tekst objaśnienia" xfId="13" builtinId="53" customBuiltin="1"/>
    <cellStyle name="Tekst ostrzeżenia" xfId="11" builtinId="11" customBuiltin="1"/>
    <cellStyle name="Tytuł" xfId="1" builtinId="15" customBuiltin="1"/>
    <cellStyle name="Uwaga" xfId="12" builtinId="10" customBuiltin="1"/>
    <cellStyle name="Złe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7"/>
  <sheetViews>
    <sheetView tabSelected="1" workbookViewId="0">
      <selection sqref="A1:T1"/>
    </sheetView>
  </sheetViews>
  <sheetFormatPr defaultRowHeight="14"/>
  <cols>
    <col min="1" max="1" width="7.6640625" style="1" customWidth="1"/>
    <col min="2" max="2" width="23.08203125" style="1" customWidth="1"/>
    <col min="3" max="3" width="10.4140625" style="1" customWidth="1"/>
    <col min="4" max="4" width="9" style="1" customWidth="1"/>
    <col min="5" max="5" width="10" style="1" customWidth="1"/>
    <col min="6" max="6" width="10.58203125" style="1" customWidth="1"/>
    <col min="7" max="7" width="8.33203125" style="1" customWidth="1"/>
    <col min="8" max="8" width="8.83203125" style="1" customWidth="1"/>
    <col min="9" max="11" width="10.58203125" style="1" customWidth="1"/>
    <col min="12" max="12" width="9.4140625" style="1" customWidth="1"/>
    <col min="13" max="13" width="7.75" style="1" customWidth="1"/>
    <col min="14" max="14" width="7.9140625" style="1" customWidth="1"/>
    <col min="15" max="15" width="8.08203125" style="1" customWidth="1"/>
    <col min="16" max="16" width="8.1640625" style="1" customWidth="1"/>
    <col min="17" max="17" width="7.5" style="1" customWidth="1"/>
    <col min="18" max="18" width="7.6640625" style="1" customWidth="1"/>
    <col min="19" max="19" width="7.9140625" style="1" customWidth="1"/>
    <col min="20" max="20" width="8.08203125" style="1" customWidth="1"/>
    <col min="21" max="257" width="10.58203125" style="1" customWidth="1"/>
    <col min="258" max="1024" width="10.58203125" customWidth="1"/>
  </cols>
  <sheetData>
    <row r="1" spans="1:20" ht="15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3" spans="1:20" ht="24.75" customHeight="1">
      <c r="A3" s="18" t="s">
        <v>1</v>
      </c>
      <c r="B3" s="19" t="s">
        <v>2</v>
      </c>
      <c r="C3" s="20" t="s">
        <v>3</v>
      </c>
      <c r="D3" s="21" t="s">
        <v>4</v>
      </c>
      <c r="E3" s="21"/>
      <c r="F3" s="21"/>
      <c r="G3" s="21"/>
      <c r="H3" s="22" t="s">
        <v>5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3" customHeight="1">
      <c r="A4" s="18"/>
      <c r="B4" s="19"/>
      <c r="C4" s="20"/>
      <c r="D4" s="23" t="s">
        <v>6</v>
      </c>
      <c r="E4" s="19" t="s">
        <v>7</v>
      </c>
      <c r="F4" s="19" t="s">
        <v>8</v>
      </c>
      <c r="G4" s="24" t="s">
        <v>9</v>
      </c>
      <c r="H4" s="25" t="s">
        <v>10</v>
      </c>
      <c r="I4" s="25"/>
      <c r="J4" s="25"/>
      <c r="K4" s="25"/>
      <c r="L4" s="26" t="s">
        <v>11</v>
      </c>
      <c r="M4" s="27" t="s">
        <v>12</v>
      </c>
      <c r="N4" s="27"/>
      <c r="O4" s="27"/>
      <c r="P4" s="27"/>
      <c r="Q4" s="27" t="s">
        <v>13</v>
      </c>
      <c r="R4" s="27"/>
      <c r="S4" s="27"/>
      <c r="T4" s="27"/>
    </row>
    <row r="5" spans="1:20" ht="20">
      <c r="A5" s="18"/>
      <c r="B5" s="19"/>
      <c r="C5" s="20"/>
      <c r="D5" s="23"/>
      <c r="E5" s="19"/>
      <c r="F5" s="19"/>
      <c r="G5" s="24"/>
      <c r="H5" s="2" t="s">
        <v>6</v>
      </c>
      <c r="I5" s="3" t="s">
        <v>14</v>
      </c>
      <c r="J5" s="3" t="s">
        <v>15</v>
      </c>
      <c r="K5" s="3" t="s">
        <v>16</v>
      </c>
      <c r="L5" s="26"/>
      <c r="M5" s="4" t="s">
        <v>6</v>
      </c>
      <c r="N5" s="4" t="s">
        <v>17</v>
      </c>
      <c r="O5" s="4" t="s">
        <v>18</v>
      </c>
      <c r="P5" s="4" t="s">
        <v>19</v>
      </c>
      <c r="Q5" s="4" t="s">
        <v>6</v>
      </c>
      <c r="R5" s="4" t="s">
        <v>17</v>
      </c>
      <c r="S5" s="4" t="s">
        <v>18</v>
      </c>
      <c r="T5" s="4" t="s">
        <v>19</v>
      </c>
    </row>
    <row r="6" spans="1:20">
      <c r="A6" s="5" t="s">
        <v>20</v>
      </c>
      <c r="B6" s="5" t="s">
        <v>21</v>
      </c>
      <c r="C6" s="6">
        <v>12470</v>
      </c>
      <c r="D6" s="6">
        <v>10097</v>
      </c>
      <c r="E6" s="6">
        <v>10089</v>
      </c>
      <c r="F6" s="6">
        <v>8</v>
      </c>
      <c r="G6" s="6">
        <v>0</v>
      </c>
      <c r="H6" s="6">
        <v>8</v>
      </c>
      <c r="I6" s="6">
        <v>5</v>
      </c>
      <c r="J6" s="6">
        <v>3</v>
      </c>
      <c r="K6" s="6">
        <v>0</v>
      </c>
      <c r="L6" s="6">
        <v>25</v>
      </c>
      <c r="M6" s="6">
        <v>25</v>
      </c>
      <c r="N6" s="6">
        <v>6</v>
      </c>
      <c r="O6" s="6">
        <v>19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>
      <c r="A7" s="5" t="s">
        <v>22</v>
      </c>
      <c r="B7" s="5" t="s">
        <v>23</v>
      </c>
      <c r="C7" s="6">
        <v>10640</v>
      </c>
      <c r="D7" s="6">
        <f>SUM(E7:F7)</f>
        <v>9080</v>
      </c>
      <c r="E7" s="6">
        <v>9051</v>
      </c>
      <c r="F7" s="6">
        <f>H7</f>
        <v>29</v>
      </c>
      <c r="G7" s="6">
        <v>0</v>
      </c>
      <c r="H7" s="6">
        <f>SUM(I7:J7)</f>
        <v>29</v>
      </c>
      <c r="I7" s="6">
        <v>28</v>
      </c>
      <c r="J7" s="6">
        <v>1</v>
      </c>
      <c r="K7" s="6">
        <v>0</v>
      </c>
      <c r="L7" s="6">
        <f>M7</f>
        <v>28</v>
      </c>
      <c r="M7" s="6">
        <f>SUM(N7:O7)</f>
        <v>28</v>
      </c>
      <c r="N7" s="6">
        <v>6</v>
      </c>
      <c r="O7" s="6">
        <v>22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>
      <c r="A8" s="5" t="s">
        <v>24</v>
      </c>
      <c r="B8" s="5" t="s">
        <v>25</v>
      </c>
      <c r="C8" s="6">
        <v>2032</v>
      </c>
      <c r="D8" s="6">
        <v>1676</v>
      </c>
      <c r="E8" s="6">
        <v>1639</v>
      </c>
      <c r="F8" s="6">
        <v>37</v>
      </c>
      <c r="G8" s="6">
        <v>1</v>
      </c>
      <c r="H8" s="6">
        <v>36</v>
      </c>
      <c r="I8" s="6">
        <v>33</v>
      </c>
      <c r="J8" s="6">
        <v>0</v>
      </c>
      <c r="K8" s="6">
        <v>3</v>
      </c>
      <c r="L8" s="6">
        <v>6</v>
      </c>
      <c r="M8" s="6">
        <v>6</v>
      </c>
      <c r="N8" s="6">
        <v>2</v>
      </c>
      <c r="O8" s="6">
        <v>1</v>
      </c>
      <c r="P8" s="6">
        <v>3</v>
      </c>
      <c r="Q8" s="6">
        <v>0</v>
      </c>
      <c r="R8" s="6">
        <v>0</v>
      </c>
      <c r="S8" s="6">
        <v>0</v>
      </c>
      <c r="T8" s="6">
        <v>0</v>
      </c>
    </row>
    <row r="9" spans="1:20">
      <c r="A9" s="5" t="s">
        <v>26</v>
      </c>
      <c r="B9" s="5" t="s">
        <v>27</v>
      </c>
      <c r="C9" s="6">
        <v>11279</v>
      </c>
      <c r="D9" s="6">
        <v>8711</v>
      </c>
      <c r="E9" s="6">
        <v>8702</v>
      </c>
      <c r="F9" s="6">
        <v>9</v>
      </c>
      <c r="G9" s="6">
        <v>0</v>
      </c>
      <c r="H9" s="6">
        <v>9</v>
      </c>
      <c r="I9" s="6">
        <v>8</v>
      </c>
      <c r="J9" s="6">
        <v>0</v>
      </c>
      <c r="K9" s="6">
        <v>1</v>
      </c>
      <c r="L9" s="6">
        <v>39</v>
      </c>
      <c r="M9" s="6">
        <v>39</v>
      </c>
      <c r="N9" s="6">
        <v>31</v>
      </c>
      <c r="O9" s="6">
        <v>7</v>
      </c>
      <c r="P9" s="6">
        <v>1</v>
      </c>
      <c r="Q9" s="6">
        <v>0</v>
      </c>
      <c r="R9" s="6">
        <v>0</v>
      </c>
      <c r="S9" s="6">
        <v>0</v>
      </c>
      <c r="T9" s="6">
        <v>0</v>
      </c>
    </row>
    <row r="10" spans="1:20">
      <c r="A10" s="5" t="s">
        <v>28</v>
      </c>
      <c r="B10" s="5" t="s">
        <v>29</v>
      </c>
      <c r="C10" s="6">
        <v>4619</v>
      </c>
      <c r="D10" s="6">
        <v>3669</v>
      </c>
      <c r="E10" s="6">
        <v>3660</v>
      </c>
      <c r="F10" s="6">
        <v>9</v>
      </c>
      <c r="G10" s="6">
        <v>0</v>
      </c>
      <c r="H10" s="6">
        <v>9</v>
      </c>
      <c r="I10" s="6">
        <v>8</v>
      </c>
      <c r="J10" s="6">
        <v>1</v>
      </c>
      <c r="K10" s="6">
        <v>0</v>
      </c>
      <c r="L10" s="6">
        <v>1</v>
      </c>
      <c r="M10" s="6">
        <v>1</v>
      </c>
      <c r="N10" s="6">
        <v>0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>
      <c r="A11" s="5" t="s">
        <v>30</v>
      </c>
      <c r="B11" s="5" t="s">
        <v>31</v>
      </c>
      <c r="C11" s="6">
        <v>3473</v>
      </c>
      <c r="D11" s="6">
        <v>2717</v>
      </c>
      <c r="E11" s="6">
        <v>2717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4</v>
      </c>
      <c r="M11" s="6">
        <v>4</v>
      </c>
      <c r="N11" s="6">
        <v>4</v>
      </c>
      <c r="O11" s="6">
        <v>1</v>
      </c>
      <c r="P11" s="6">
        <v>3</v>
      </c>
      <c r="Q11" s="6">
        <v>0</v>
      </c>
      <c r="R11" s="6">
        <v>0</v>
      </c>
      <c r="S11" s="6">
        <v>0</v>
      </c>
      <c r="T11" s="6">
        <v>0</v>
      </c>
    </row>
    <row r="12" spans="1:20">
      <c r="A12" s="5" t="s">
        <v>32</v>
      </c>
      <c r="B12" s="5" t="s">
        <v>33</v>
      </c>
      <c r="C12" s="6">
        <v>3108</v>
      </c>
      <c r="D12" s="6">
        <v>2502</v>
      </c>
      <c r="E12" s="6">
        <v>2490</v>
      </c>
      <c r="F12" s="6">
        <v>12</v>
      </c>
      <c r="G12" s="6">
        <v>0</v>
      </c>
      <c r="H12" s="6">
        <v>12</v>
      </c>
      <c r="I12" s="6">
        <v>9</v>
      </c>
      <c r="J12" s="6">
        <v>3</v>
      </c>
      <c r="K12" s="6">
        <v>0</v>
      </c>
      <c r="L12" s="6">
        <v>22</v>
      </c>
      <c r="M12" s="6">
        <v>22</v>
      </c>
      <c r="N12" s="6">
        <v>15</v>
      </c>
      <c r="O12" s="6">
        <v>7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>
      <c r="A13" s="5" t="s">
        <v>34</v>
      </c>
      <c r="B13" s="5" t="s">
        <v>35</v>
      </c>
      <c r="C13" s="6">
        <v>4568</v>
      </c>
      <c r="D13" s="6">
        <v>3551</v>
      </c>
      <c r="E13" s="6">
        <v>3548</v>
      </c>
      <c r="F13" s="6">
        <v>3</v>
      </c>
      <c r="G13" s="6">
        <v>0</v>
      </c>
      <c r="H13" s="6">
        <v>3</v>
      </c>
      <c r="I13" s="6">
        <v>1</v>
      </c>
      <c r="J13" s="6">
        <v>2</v>
      </c>
      <c r="K13" s="6">
        <v>0</v>
      </c>
      <c r="L13" s="6">
        <v>7</v>
      </c>
      <c r="M13" s="6">
        <v>7</v>
      </c>
      <c r="N13" s="6">
        <v>2</v>
      </c>
      <c r="O13" s="6">
        <v>5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>
      <c r="A14" s="5" t="s">
        <v>36</v>
      </c>
      <c r="B14" s="5" t="s">
        <v>37</v>
      </c>
      <c r="C14" s="7">
        <v>3742</v>
      </c>
      <c r="D14" s="7">
        <v>3003</v>
      </c>
      <c r="E14" s="7">
        <v>2997</v>
      </c>
      <c r="F14" s="7">
        <v>6</v>
      </c>
      <c r="G14" s="7">
        <v>0</v>
      </c>
      <c r="H14" s="7">
        <v>6</v>
      </c>
      <c r="I14" s="7">
        <v>6</v>
      </c>
      <c r="J14" s="7">
        <v>0</v>
      </c>
      <c r="K14" s="7">
        <v>0</v>
      </c>
      <c r="L14" s="7">
        <v>2</v>
      </c>
      <c r="M14" s="7">
        <v>2</v>
      </c>
      <c r="N14" s="7">
        <v>0</v>
      </c>
      <c r="O14" s="7">
        <v>2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</row>
    <row r="15" spans="1:20">
      <c r="A15" s="5" t="s">
        <v>38</v>
      </c>
      <c r="B15" s="5" t="s">
        <v>39</v>
      </c>
      <c r="C15" s="6">
        <v>14757</v>
      </c>
      <c r="D15" s="6">
        <v>11756</v>
      </c>
      <c r="E15" s="6">
        <v>11715</v>
      </c>
      <c r="F15" s="6">
        <v>41</v>
      </c>
      <c r="G15" s="6">
        <v>0</v>
      </c>
      <c r="H15" s="6">
        <v>41</v>
      </c>
      <c r="I15" s="6">
        <v>26</v>
      </c>
      <c r="J15" s="6">
        <v>4</v>
      </c>
      <c r="K15" s="6">
        <v>11</v>
      </c>
      <c r="L15" s="6">
        <v>39</v>
      </c>
      <c r="M15" s="6">
        <v>39</v>
      </c>
      <c r="N15" s="6">
        <v>9</v>
      </c>
      <c r="O15" s="6">
        <v>19</v>
      </c>
      <c r="P15" s="6">
        <v>11</v>
      </c>
      <c r="Q15" s="6">
        <v>0</v>
      </c>
      <c r="R15" s="6">
        <v>0</v>
      </c>
      <c r="S15" s="6">
        <v>0</v>
      </c>
      <c r="T15" s="6">
        <v>0</v>
      </c>
    </row>
    <row r="16" spans="1:20">
      <c r="A16" s="5" t="s">
        <v>40</v>
      </c>
      <c r="B16" s="5" t="s">
        <v>41</v>
      </c>
      <c r="C16" s="6">
        <v>3137</v>
      </c>
      <c r="D16" s="6">
        <v>2371</v>
      </c>
      <c r="E16" s="6">
        <v>2360</v>
      </c>
      <c r="F16" s="6">
        <v>11</v>
      </c>
      <c r="G16" s="6">
        <v>0</v>
      </c>
      <c r="H16" s="6">
        <v>11</v>
      </c>
      <c r="I16" s="6">
        <v>11</v>
      </c>
      <c r="J16" s="6">
        <v>0</v>
      </c>
      <c r="K16" s="6">
        <v>0</v>
      </c>
      <c r="L16" s="6">
        <v>5</v>
      </c>
      <c r="M16" s="6">
        <v>5</v>
      </c>
      <c r="N16" s="6">
        <v>0</v>
      </c>
      <c r="O16" s="6">
        <v>5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>
      <c r="A17" s="5" t="s">
        <v>42</v>
      </c>
      <c r="B17" s="5" t="s">
        <v>43</v>
      </c>
      <c r="C17" s="6">
        <v>3163</v>
      </c>
      <c r="D17" s="6">
        <v>2416</v>
      </c>
      <c r="E17" s="6">
        <v>2416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5</v>
      </c>
      <c r="M17" s="6">
        <v>5</v>
      </c>
      <c r="N17" s="6">
        <v>0</v>
      </c>
      <c r="O17" s="6">
        <v>5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>
      <c r="A18" s="5" t="s">
        <v>44</v>
      </c>
      <c r="B18" s="5" t="s">
        <v>45</v>
      </c>
      <c r="C18" s="6">
        <v>8172</v>
      </c>
      <c r="D18" s="6">
        <v>6447</v>
      </c>
      <c r="E18" s="6">
        <v>6442</v>
      </c>
      <c r="F18" s="6">
        <v>5</v>
      </c>
      <c r="G18" s="6">
        <v>0</v>
      </c>
      <c r="H18" s="6">
        <v>5</v>
      </c>
      <c r="I18" s="6">
        <v>5</v>
      </c>
      <c r="J18" s="6">
        <v>0</v>
      </c>
      <c r="K18" s="6">
        <v>0</v>
      </c>
      <c r="L18" s="6">
        <v>10</v>
      </c>
      <c r="M18" s="6">
        <v>10</v>
      </c>
      <c r="N18" s="6">
        <v>3</v>
      </c>
      <c r="O18" s="6">
        <v>7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>
      <c r="A19" s="5" t="s">
        <v>46</v>
      </c>
      <c r="B19" s="5" t="s">
        <v>47</v>
      </c>
      <c r="C19" s="6">
        <v>7403</v>
      </c>
      <c r="D19" s="6">
        <v>5684</v>
      </c>
      <c r="E19" s="6">
        <v>5673</v>
      </c>
      <c r="F19" s="6">
        <v>11</v>
      </c>
      <c r="G19" s="6">
        <v>0</v>
      </c>
      <c r="H19" s="6">
        <v>11</v>
      </c>
      <c r="I19" s="6">
        <v>11</v>
      </c>
      <c r="J19" s="6">
        <v>0</v>
      </c>
      <c r="K19" s="6">
        <v>0</v>
      </c>
      <c r="L19" s="6">
        <v>10</v>
      </c>
      <c r="M19" s="6">
        <v>10</v>
      </c>
      <c r="N19" s="6">
        <v>3</v>
      </c>
      <c r="O19" s="6">
        <v>7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>
      <c r="A20" s="5" t="s">
        <v>48</v>
      </c>
      <c r="B20" s="5" t="s">
        <v>49</v>
      </c>
      <c r="C20" s="6">
        <v>11770</v>
      </c>
      <c r="D20" s="6">
        <v>8925</v>
      </c>
      <c r="E20" s="6">
        <v>8914</v>
      </c>
      <c r="F20" s="6">
        <v>11</v>
      </c>
      <c r="G20" s="6">
        <v>0</v>
      </c>
      <c r="H20" s="6">
        <v>11</v>
      </c>
      <c r="I20" s="6">
        <v>10</v>
      </c>
      <c r="J20" s="6">
        <v>1</v>
      </c>
      <c r="K20" s="6">
        <v>0</v>
      </c>
      <c r="L20" s="6">
        <v>16</v>
      </c>
      <c r="M20" s="6">
        <v>16</v>
      </c>
      <c r="N20" s="6">
        <v>7</v>
      </c>
      <c r="O20" s="6">
        <v>9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>
      <c r="A21" s="5" t="s">
        <v>50</v>
      </c>
      <c r="B21" s="5" t="s">
        <v>51</v>
      </c>
      <c r="C21" s="7">
        <v>7847</v>
      </c>
      <c r="D21" s="7">
        <v>6051</v>
      </c>
      <c r="E21" s="7">
        <v>6032</v>
      </c>
      <c r="F21" s="7">
        <v>19</v>
      </c>
      <c r="G21" s="7">
        <v>0</v>
      </c>
      <c r="H21" s="7">
        <v>19</v>
      </c>
      <c r="I21" s="7">
        <v>13</v>
      </c>
      <c r="J21" s="7">
        <v>6</v>
      </c>
      <c r="K21" s="7">
        <v>0</v>
      </c>
      <c r="L21" s="7">
        <v>28</v>
      </c>
      <c r="M21" s="7">
        <v>28</v>
      </c>
      <c r="N21" s="7">
        <v>9</v>
      </c>
      <c r="O21" s="7">
        <v>19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</row>
    <row r="22" spans="1:20">
      <c r="A22" s="5" t="s">
        <v>52</v>
      </c>
      <c r="B22" s="5" t="s">
        <v>53</v>
      </c>
      <c r="C22" s="6">
        <v>4781</v>
      </c>
      <c r="D22" s="6">
        <v>3631</v>
      </c>
      <c r="E22" s="6">
        <v>3620</v>
      </c>
      <c r="F22" s="6">
        <v>11</v>
      </c>
      <c r="G22" s="6">
        <v>0</v>
      </c>
      <c r="H22" s="6">
        <v>11</v>
      </c>
      <c r="I22" s="6">
        <v>11</v>
      </c>
      <c r="J22" s="6">
        <v>0</v>
      </c>
      <c r="K22" s="6">
        <v>0</v>
      </c>
      <c r="L22" s="6">
        <v>11</v>
      </c>
      <c r="M22" s="6">
        <v>11</v>
      </c>
      <c r="N22" s="6">
        <v>4</v>
      </c>
      <c r="O22" s="6">
        <v>7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>
      <c r="A23" s="5" t="s">
        <v>54</v>
      </c>
      <c r="B23" s="5" t="s">
        <v>55</v>
      </c>
      <c r="C23" s="6">
        <v>6900</v>
      </c>
      <c r="D23" s="6">
        <v>5175</v>
      </c>
      <c r="E23" s="6">
        <v>5154</v>
      </c>
      <c r="F23" s="6">
        <v>21</v>
      </c>
      <c r="G23" s="6">
        <v>0</v>
      </c>
      <c r="H23" s="6">
        <v>21</v>
      </c>
      <c r="I23" s="6">
        <v>11</v>
      </c>
      <c r="J23" s="6">
        <v>2</v>
      </c>
      <c r="K23" s="6">
        <v>8</v>
      </c>
      <c r="L23" s="6">
        <v>77</v>
      </c>
      <c r="M23" s="6">
        <v>77</v>
      </c>
      <c r="N23" s="6">
        <v>63</v>
      </c>
      <c r="O23" s="6">
        <v>6</v>
      </c>
      <c r="P23" s="6">
        <v>8</v>
      </c>
      <c r="Q23" s="6">
        <v>0</v>
      </c>
      <c r="R23" s="6">
        <v>0</v>
      </c>
      <c r="S23" s="6">
        <v>0</v>
      </c>
      <c r="T23" s="6">
        <v>0</v>
      </c>
    </row>
    <row r="24" spans="1:20">
      <c r="A24" s="5" t="s">
        <v>56</v>
      </c>
      <c r="B24" s="5" t="s">
        <v>57</v>
      </c>
      <c r="C24" s="6">
        <v>5977</v>
      </c>
      <c r="D24" s="6">
        <v>4879</v>
      </c>
      <c r="E24" s="6">
        <v>4877</v>
      </c>
      <c r="F24" s="6">
        <v>2</v>
      </c>
      <c r="G24" s="6">
        <v>0</v>
      </c>
      <c r="H24" s="6">
        <v>2</v>
      </c>
      <c r="I24" s="6">
        <v>2</v>
      </c>
      <c r="J24" s="6">
        <v>0</v>
      </c>
      <c r="K24" s="6">
        <v>0</v>
      </c>
      <c r="L24" s="6">
        <v>12</v>
      </c>
      <c r="M24" s="6">
        <v>12</v>
      </c>
      <c r="N24" s="6">
        <v>2</v>
      </c>
      <c r="O24" s="6">
        <v>10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>
      <c r="A25" s="5" t="s">
        <v>58</v>
      </c>
      <c r="B25" s="5" t="s">
        <v>59</v>
      </c>
      <c r="C25" s="6">
        <v>3783</v>
      </c>
      <c r="D25" s="6">
        <v>3065</v>
      </c>
      <c r="E25" s="6">
        <v>3050</v>
      </c>
      <c r="F25" s="6">
        <v>15</v>
      </c>
      <c r="G25" s="6">
        <v>0</v>
      </c>
      <c r="H25" s="6">
        <v>15</v>
      </c>
      <c r="I25" s="6">
        <v>8</v>
      </c>
      <c r="J25" s="6">
        <v>7</v>
      </c>
      <c r="K25" s="6">
        <v>0</v>
      </c>
      <c r="L25" s="6">
        <v>5</v>
      </c>
      <c r="M25" s="6">
        <v>5</v>
      </c>
      <c r="N25" s="6">
        <v>2</v>
      </c>
      <c r="O25" s="6">
        <v>3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>
      <c r="A26" s="5" t="s">
        <v>60</v>
      </c>
      <c r="B26" s="5" t="s">
        <v>61</v>
      </c>
      <c r="C26" s="6">
        <v>5656</v>
      </c>
      <c r="D26" s="6">
        <v>4563</v>
      </c>
      <c r="E26" s="6">
        <v>4558</v>
      </c>
      <c r="F26" s="6">
        <v>5</v>
      </c>
      <c r="G26" s="6">
        <v>0</v>
      </c>
      <c r="H26" s="6">
        <v>5</v>
      </c>
      <c r="I26" s="6">
        <v>5</v>
      </c>
      <c r="J26" s="6">
        <v>0</v>
      </c>
      <c r="K26" s="6">
        <v>0</v>
      </c>
      <c r="L26" s="6">
        <v>7</v>
      </c>
      <c r="M26" s="6">
        <v>7</v>
      </c>
      <c r="N26" s="6">
        <v>2</v>
      </c>
      <c r="O26" s="6">
        <v>5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>
      <c r="A27" s="5" t="s">
        <v>62</v>
      </c>
      <c r="B27" s="5" t="s">
        <v>63</v>
      </c>
      <c r="C27" s="6">
        <v>8312</v>
      </c>
      <c r="D27" s="6">
        <v>6642</v>
      </c>
      <c r="E27" s="6">
        <v>6629</v>
      </c>
      <c r="F27" s="6">
        <v>13</v>
      </c>
      <c r="G27" s="6">
        <v>0</v>
      </c>
      <c r="H27" s="6">
        <v>13</v>
      </c>
      <c r="I27" s="6">
        <v>12</v>
      </c>
      <c r="J27" s="6">
        <v>0</v>
      </c>
      <c r="K27" s="6">
        <v>1</v>
      </c>
      <c r="L27" s="6">
        <v>17</v>
      </c>
      <c r="M27" s="6">
        <v>17</v>
      </c>
      <c r="N27" s="6">
        <v>4</v>
      </c>
      <c r="O27" s="6">
        <v>12</v>
      </c>
      <c r="P27" s="6">
        <v>1</v>
      </c>
      <c r="Q27" s="6">
        <v>0</v>
      </c>
      <c r="R27" s="6">
        <v>0</v>
      </c>
      <c r="S27" s="6">
        <v>0</v>
      </c>
      <c r="T27" s="6">
        <v>0</v>
      </c>
    </row>
    <row r="28" spans="1:20">
      <c r="A28" s="5" t="s">
        <v>64</v>
      </c>
      <c r="B28" s="5" t="s">
        <v>65</v>
      </c>
      <c r="C28" s="6">
        <v>9739</v>
      </c>
      <c r="D28" s="6">
        <v>7768</v>
      </c>
      <c r="E28" s="6">
        <v>7738</v>
      </c>
      <c r="F28" s="6">
        <v>30</v>
      </c>
      <c r="G28" s="6">
        <v>0</v>
      </c>
      <c r="H28" s="6">
        <v>30</v>
      </c>
      <c r="I28" s="6">
        <v>20</v>
      </c>
      <c r="J28" s="6">
        <v>8</v>
      </c>
      <c r="K28" s="6">
        <v>2</v>
      </c>
      <c r="L28" s="6">
        <v>28</v>
      </c>
      <c r="M28" s="6">
        <v>28</v>
      </c>
      <c r="N28" s="6">
        <v>11</v>
      </c>
      <c r="O28" s="6">
        <v>15</v>
      </c>
      <c r="P28" s="6">
        <v>2</v>
      </c>
      <c r="Q28" s="6">
        <v>0</v>
      </c>
      <c r="R28" s="6">
        <v>0</v>
      </c>
      <c r="S28" s="6">
        <v>0</v>
      </c>
      <c r="T28" s="6">
        <v>0</v>
      </c>
    </row>
    <row r="29" spans="1:20">
      <c r="A29" s="5" t="s">
        <v>66</v>
      </c>
      <c r="B29" s="5" t="s">
        <v>67</v>
      </c>
      <c r="C29" s="7">
        <v>4526</v>
      </c>
      <c r="D29" s="7">
        <v>3598</v>
      </c>
      <c r="E29" s="7">
        <v>3597</v>
      </c>
      <c r="F29" s="7">
        <v>1</v>
      </c>
      <c r="G29" s="7">
        <v>0</v>
      </c>
      <c r="H29" s="7">
        <v>1</v>
      </c>
      <c r="I29" s="7">
        <v>1</v>
      </c>
      <c r="J29" s="7">
        <v>0</v>
      </c>
      <c r="K29" s="7">
        <v>0</v>
      </c>
      <c r="L29" s="7">
        <v>5</v>
      </c>
      <c r="M29" s="7">
        <v>5</v>
      </c>
      <c r="N29" s="7">
        <v>3</v>
      </c>
      <c r="O29" s="7">
        <v>2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>
      <c r="A30" s="5" t="s">
        <v>68</v>
      </c>
      <c r="B30" s="5" t="s">
        <v>69</v>
      </c>
      <c r="C30" s="6">
        <v>5158</v>
      </c>
      <c r="D30" s="6">
        <v>4098</v>
      </c>
      <c r="E30" s="6">
        <v>4082</v>
      </c>
      <c r="F30" s="6">
        <v>16</v>
      </c>
      <c r="G30" s="6">
        <v>0</v>
      </c>
      <c r="H30" s="6">
        <v>16</v>
      </c>
      <c r="I30" s="6">
        <v>16</v>
      </c>
      <c r="J30" s="6">
        <v>0</v>
      </c>
      <c r="K30" s="6">
        <v>0</v>
      </c>
      <c r="L30" s="6">
        <v>24</v>
      </c>
      <c r="M30" s="6">
        <v>24</v>
      </c>
      <c r="N30" s="6">
        <v>9</v>
      </c>
      <c r="O30" s="6">
        <v>15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>
      <c r="A31" s="5" t="s">
        <v>70</v>
      </c>
      <c r="B31" s="5" t="s">
        <v>71</v>
      </c>
      <c r="C31" s="6">
        <v>16832</v>
      </c>
      <c r="D31" s="6">
        <v>13548</v>
      </c>
      <c r="E31" s="6">
        <v>13517</v>
      </c>
      <c r="F31" s="6">
        <v>31</v>
      </c>
      <c r="G31" s="6">
        <v>0</v>
      </c>
      <c r="H31" s="6">
        <v>31</v>
      </c>
      <c r="I31" s="6">
        <v>22</v>
      </c>
      <c r="J31" s="6">
        <v>8</v>
      </c>
      <c r="K31" s="6">
        <v>1</v>
      </c>
      <c r="L31" s="6">
        <v>51</v>
      </c>
      <c r="M31" s="6">
        <v>51</v>
      </c>
      <c r="N31" s="6">
        <v>17</v>
      </c>
      <c r="O31" s="6">
        <v>33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</row>
    <row r="32" spans="1:20">
      <c r="A32" s="5" t="s">
        <v>72</v>
      </c>
      <c r="B32" s="5" t="s">
        <v>73</v>
      </c>
      <c r="C32" s="6">
        <v>5423</v>
      </c>
      <c r="D32" s="6">
        <v>4285</v>
      </c>
      <c r="E32" s="6">
        <v>4269</v>
      </c>
      <c r="F32" s="6">
        <v>16</v>
      </c>
      <c r="G32" s="6">
        <v>0</v>
      </c>
      <c r="H32" s="6">
        <v>16</v>
      </c>
      <c r="I32" s="6">
        <v>11</v>
      </c>
      <c r="J32" s="6">
        <v>1</v>
      </c>
      <c r="K32" s="6">
        <v>4</v>
      </c>
      <c r="L32" s="6">
        <v>11</v>
      </c>
      <c r="M32" s="6">
        <v>11</v>
      </c>
      <c r="N32" s="6">
        <v>5</v>
      </c>
      <c r="O32" s="6">
        <v>2</v>
      </c>
      <c r="P32" s="6">
        <v>4</v>
      </c>
      <c r="Q32" s="6">
        <v>0</v>
      </c>
      <c r="R32" s="6">
        <v>0</v>
      </c>
      <c r="S32" s="6">
        <v>0</v>
      </c>
      <c r="T32" s="6">
        <v>0</v>
      </c>
    </row>
    <row r="33" spans="1:20">
      <c r="A33" s="5" t="s">
        <v>74</v>
      </c>
      <c r="B33" s="5" t="s">
        <v>75</v>
      </c>
      <c r="C33" s="6">
        <v>4981</v>
      </c>
      <c r="D33" s="6">
        <v>3823</v>
      </c>
      <c r="E33" s="6">
        <v>3803</v>
      </c>
      <c r="F33" s="6">
        <v>20</v>
      </c>
      <c r="G33" s="6">
        <v>0</v>
      </c>
      <c r="H33" s="6">
        <v>20</v>
      </c>
      <c r="I33" s="6">
        <v>20</v>
      </c>
      <c r="J33" s="6">
        <v>0</v>
      </c>
      <c r="K33" s="6">
        <v>0</v>
      </c>
      <c r="L33" s="6">
        <v>17</v>
      </c>
      <c r="M33" s="6">
        <v>17</v>
      </c>
      <c r="N33" s="6">
        <v>9</v>
      </c>
      <c r="O33" s="6">
        <v>8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>
      <c r="A34" s="5" t="s">
        <v>76</v>
      </c>
      <c r="B34" s="5" t="s">
        <v>77</v>
      </c>
      <c r="C34" s="6">
        <v>7555</v>
      </c>
      <c r="D34" s="6">
        <v>5800</v>
      </c>
      <c r="E34" s="6">
        <v>5788</v>
      </c>
      <c r="F34" s="6">
        <v>12</v>
      </c>
      <c r="G34" s="6">
        <v>0</v>
      </c>
      <c r="H34" s="6">
        <v>12</v>
      </c>
      <c r="I34" s="6">
        <v>11</v>
      </c>
      <c r="J34" s="6">
        <v>0</v>
      </c>
      <c r="K34" s="6">
        <v>1</v>
      </c>
      <c r="L34" s="6">
        <v>20</v>
      </c>
      <c r="M34" s="6">
        <v>20</v>
      </c>
      <c r="N34" s="6">
        <v>8</v>
      </c>
      <c r="O34" s="6">
        <v>11</v>
      </c>
      <c r="P34" s="6">
        <v>1</v>
      </c>
      <c r="Q34" s="6">
        <v>0</v>
      </c>
      <c r="R34" s="6">
        <v>0</v>
      </c>
      <c r="S34" s="6">
        <v>0</v>
      </c>
      <c r="T34" s="6">
        <v>0</v>
      </c>
    </row>
    <row r="35" spans="1:20">
      <c r="A35" s="5" t="s">
        <v>78</v>
      </c>
      <c r="B35" s="5" t="s">
        <v>79</v>
      </c>
      <c r="C35" s="6">
        <v>6367</v>
      </c>
      <c r="D35" s="6">
        <v>4929</v>
      </c>
      <c r="E35" s="6">
        <v>4915</v>
      </c>
      <c r="F35" s="6">
        <v>14</v>
      </c>
      <c r="G35" s="6">
        <v>0</v>
      </c>
      <c r="H35" s="6">
        <v>14</v>
      </c>
      <c r="I35" s="6">
        <v>12</v>
      </c>
      <c r="J35" s="6">
        <v>0</v>
      </c>
      <c r="K35" s="6">
        <v>2</v>
      </c>
      <c r="L35" s="6">
        <v>25</v>
      </c>
      <c r="M35" s="6">
        <v>25</v>
      </c>
      <c r="N35" s="6">
        <v>7</v>
      </c>
      <c r="O35" s="6">
        <v>16</v>
      </c>
      <c r="P35" s="6">
        <v>2</v>
      </c>
      <c r="Q35" s="6">
        <v>0</v>
      </c>
      <c r="R35" s="6">
        <v>0</v>
      </c>
      <c r="S35" s="6">
        <v>0</v>
      </c>
      <c r="T35" s="6">
        <v>0</v>
      </c>
    </row>
    <row r="36" spans="1:20">
      <c r="A36" s="5" t="s">
        <v>80</v>
      </c>
      <c r="B36" s="5" t="s">
        <v>81</v>
      </c>
      <c r="C36" s="6">
        <v>4298</v>
      </c>
      <c r="D36" s="6">
        <v>3318</v>
      </c>
      <c r="E36" s="6">
        <v>3315</v>
      </c>
      <c r="F36" s="6">
        <v>3</v>
      </c>
      <c r="G36" s="6">
        <v>0</v>
      </c>
      <c r="H36" s="6">
        <v>3</v>
      </c>
      <c r="I36" s="6">
        <v>3</v>
      </c>
      <c r="J36" s="6">
        <v>0</v>
      </c>
      <c r="K36" s="6">
        <v>0</v>
      </c>
      <c r="L36" s="6">
        <v>9</v>
      </c>
      <c r="M36" s="6">
        <v>9</v>
      </c>
      <c r="N36" s="6">
        <v>3</v>
      </c>
      <c r="O36" s="6">
        <v>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>
      <c r="A37" s="5" t="s">
        <v>82</v>
      </c>
      <c r="B37" s="5" t="s">
        <v>83</v>
      </c>
      <c r="C37" s="6">
        <v>3507</v>
      </c>
      <c r="D37" s="6">
        <v>2853</v>
      </c>
      <c r="E37" s="6">
        <v>2841</v>
      </c>
      <c r="F37" s="6">
        <v>12</v>
      </c>
      <c r="G37" s="6">
        <v>1</v>
      </c>
      <c r="H37" s="6">
        <v>11</v>
      </c>
      <c r="I37" s="6">
        <v>11</v>
      </c>
      <c r="J37" s="6">
        <v>0</v>
      </c>
      <c r="K37" s="6">
        <v>0</v>
      </c>
      <c r="L37" s="6">
        <v>12</v>
      </c>
      <c r="M37" s="6">
        <v>12</v>
      </c>
      <c r="N37" s="6">
        <v>3</v>
      </c>
      <c r="O37" s="6">
        <v>9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>
      <c r="A38" s="5" t="s">
        <v>84</v>
      </c>
      <c r="B38" s="5" t="s">
        <v>85</v>
      </c>
      <c r="C38" s="6">
        <v>3621</v>
      </c>
      <c r="D38" s="6">
        <v>2816</v>
      </c>
      <c r="E38" s="6">
        <v>2806</v>
      </c>
      <c r="F38" s="6">
        <v>10</v>
      </c>
      <c r="G38" s="6">
        <v>0</v>
      </c>
      <c r="H38" s="6">
        <v>10</v>
      </c>
      <c r="I38" s="6">
        <v>10</v>
      </c>
      <c r="J38" s="6">
        <v>0</v>
      </c>
      <c r="K38" s="6">
        <v>0</v>
      </c>
      <c r="L38" s="6">
        <v>14</v>
      </c>
      <c r="M38" s="6">
        <v>14</v>
      </c>
      <c r="N38" s="6">
        <v>11</v>
      </c>
      <c r="O38" s="6">
        <v>3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>
      <c r="A39" s="5" t="s">
        <v>86</v>
      </c>
      <c r="B39" s="5" t="s">
        <v>87</v>
      </c>
      <c r="C39" s="7">
        <v>3637</v>
      </c>
      <c r="D39" s="7">
        <v>2852</v>
      </c>
      <c r="E39" s="7">
        <v>2848</v>
      </c>
      <c r="F39" s="7">
        <v>4</v>
      </c>
      <c r="G39" s="7">
        <v>0</v>
      </c>
      <c r="H39" s="7">
        <v>4</v>
      </c>
      <c r="I39" s="7">
        <v>4</v>
      </c>
      <c r="J39" s="7">
        <v>0</v>
      </c>
      <c r="K39" s="7">
        <v>0</v>
      </c>
      <c r="L39" s="7">
        <v>5</v>
      </c>
      <c r="M39" s="7">
        <v>5</v>
      </c>
      <c r="N39" s="7">
        <v>2</v>
      </c>
      <c r="O39" s="7">
        <v>3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</row>
    <row r="40" spans="1:20">
      <c r="A40" s="5" t="s">
        <v>88</v>
      </c>
      <c r="B40" s="5" t="s">
        <v>89</v>
      </c>
      <c r="C40" s="6">
        <v>11459</v>
      </c>
      <c r="D40" s="6">
        <v>9148</v>
      </c>
      <c r="E40" s="6">
        <v>9137</v>
      </c>
      <c r="F40" s="6">
        <v>11</v>
      </c>
      <c r="G40" s="6">
        <v>0</v>
      </c>
      <c r="H40" s="6">
        <v>11</v>
      </c>
      <c r="I40" s="6">
        <v>11</v>
      </c>
      <c r="J40" s="6">
        <v>0</v>
      </c>
      <c r="K40" s="6">
        <v>0</v>
      </c>
      <c r="L40" s="6">
        <v>12</v>
      </c>
      <c r="M40" s="6">
        <v>12</v>
      </c>
      <c r="N40" s="6">
        <v>0</v>
      </c>
      <c r="O40" s="6">
        <v>12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>
      <c r="A41" s="5" t="s">
        <v>90</v>
      </c>
      <c r="B41" s="5" t="s">
        <v>91</v>
      </c>
      <c r="C41" s="6">
        <v>8131</v>
      </c>
      <c r="D41" s="6">
        <v>6499</v>
      </c>
      <c r="E41" s="6">
        <v>6467</v>
      </c>
      <c r="F41" s="6">
        <v>32</v>
      </c>
      <c r="G41" s="6">
        <v>0</v>
      </c>
      <c r="H41" s="6">
        <v>32</v>
      </c>
      <c r="I41" s="6">
        <v>29</v>
      </c>
      <c r="J41" s="6">
        <v>3</v>
      </c>
      <c r="K41" s="6">
        <v>0</v>
      </c>
      <c r="L41" s="6">
        <v>51</v>
      </c>
      <c r="M41" s="6">
        <v>51</v>
      </c>
      <c r="N41" s="6">
        <v>46</v>
      </c>
      <c r="O41" s="6">
        <v>5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>
      <c r="A42" s="5" t="s">
        <v>92</v>
      </c>
      <c r="B42" s="5" t="s">
        <v>93</v>
      </c>
      <c r="C42" s="6">
        <v>6519</v>
      </c>
      <c r="D42" s="6">
        <v>5292</v>
      </c>
      <c r="E42" s="6">
        <v>5265</v>
      </c>
      <c r="F42" s="6">
        <v>27</v>
      </c>
      <c r="G42" s="6">
        <v>0</v>
      </c>
      <c r="H42" s="6">
        <v>27</v>
      </c>
      <c r="I42" s="6">
        <v>15</v>
      </c>
      <c r="J42" s="6">
        <v>1</v>
      </c>
      <c r="K42" s="6">
        <v>11</v>
      </c>
      <c r="L42" s="6">
        <v>25</v>
      </c>
      <c r="M42" s="6">
        <v>25</v>
      </c>
      <c r="N42" s="6">
        <v>3</v>
      </c>
      <c r="O42" s="6">
        <v>11</v>
      </c>
      <c r="P42" s="6">
        <v>11</v>
      </c>
      <c r="Q42" s="6">
        <v>0</v>
      </c>
      <c r="R42" s="6">
        <v>0</v>
      </c>
      <c r="S42" s="6">
        <v>0</v>
      </c>
      <c r="T42" s="6">
        <v>0</v>
      </c>
    </row>
    <row r="43" spans="1:20">
      <c r="A43" s="5" t="s">
        <v>94</v>
      </c>
      <c r="B43" s="5" t="s">
        <v>95</v>
      </c>
      <c r="C43" s="6">
        <v>9128</v>
      </c>
      <c r="D43" s="6">
        <v>7211</v>
      </c>
      <c r="E43" s="6">
        <v>7193</v>
      </c>
      <c r="F43" s="6">
        <v>18</v>
      </c>
      <c r="G43" s="6">
        <v>0</v>
      </c>
      <c r="H43" s="6">
        <v>18</v>
      </c>
      <c r="I43" s="6">
        <v>18</v>
      </c>
      <c r="J43" s="6">
        <v>0</v>
      </c>
      <c r="K43" s="6">
        <v>0</v>
      </c>
      <c r="L43" s="6">
        <v>18</v>
      </c>
      <c r="M43" s="6">
        <v>18</v>
      </c>
      <c r="N43" s="6">
        <v>9</v>
      </c>
      <c r="O43" s="6">
        <v>9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>
      <c r="A44" s="5" t="s">
        <v>96</v>
      </c>
      <c r="B44" s="5" t="s">
        <v>97</v>
      </c>
      <c r="C44" s="6">
        <v>8073</v>
      </c>
      <c r="D44" s="6">
        <v>6290</v>
      </c>
      <c r="E44" s="6">
        <v>6279</v>
      </c>
      <c r="F44" s="6">
        <v>11</v>
      </c>
      <c r="G44" s="6">
        <v>0</v>
      </c>
      <c r="H44" s="6">
        <v>11</v>
      </c>
      <c r="I44" s="6">
        <v>11</v>
      </c>
      <c r="J44" s="6">
        <v>0</v>
      </c>
      <c r="K44" s="6">
        <v>0</v>
      </c>
      <c r="L44" s="6">
        <v>35</v>
      </c>
      <c r="M44" s="6">
        <v>35</v>
      </c>
      <c r="N44" s="6">
        <v>29</v>
      </c>
      <c r="O44" s="6">
        <v>6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>
      <c r="A45" s="5" t="s">
        <v>98</v>
      </c>
      <c r="B45" s="5" t="s">
        <v>99</v>
      </c>
      <c r="C45" s="6">
        <v>4049</v>
      </c>
      <c r="D45" s="6">
        <v>3202</v>
      </c>
      <c r="E45" s="6">
        <v>3189</v>
      </c>
      <c r="F45" s="6">
        <v>13</v>
      </c>
      <c r="G45" s="6">
        <v>0</v>
      </c>
      <c r="H45" s="6">
        <v>13</v>
      </c>
      <c r="I45" s="6">
        <v>13</v>
      </c>
      <c r="J45" s="6">
        <v>0</v>
      </c>
      <c r="K45" s="6">
        <v>0</v>
      </c>
      <c r="L45" s="6">
        <v>5</v>
      </c>
      <c r="M45" s="6">
        <v>5</v>
      </c>
      <c r="N45" s="6">
        <v>3</v>
      </c>
      <c r="O45" s="6">
        <v>2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>
      <c r="A46" s="5" t="s">
        <v>100</v>
      </c>
      <c r="B46" s="5" t="s">
        <v>101</v>
      </c>
      <c r="C46" s="7">
        <v>4715</v>
      </c>
      <c r="D46" s="7">
        <v>3737</v>
      </c>
      <c r="E46" s="7">
        <v>3732</v>
      </c>
      <c r="F46" s="7">
        <v>5</v>
      </c>
      <c r="G46" s="7">
        <v>0</v>
      </c>
      <c r="H46" s="7">
        <v>5</v>
      </c>
      <c r="I46" s="7">
        <v>5</v>
      </c>
      <c r="J46" s="7">
        <v>0</v>
      </c>
      <c r="K46" s="7">
        <v>0</v>
      </c>
      <c r="L46" s="7">
        <v>3</v>
      </c>
      <c r="M46" s="7">
        <v>3</v>
      </c>
      <c r="N46" s="7">
        <v>1</v>
      </c>
      <c r="O46" s="7">
        <v>2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1:20">
      <c r="A47" s="5" t="s">
        <v>102</v>
      </c>
      <c r="B47" s="5" t="s">
        <v>103</v>
      </c>
      <c r="C47" s="6">
        <v>7688</v>
      </c>
      <c r="D47" s="6">
        <v>6141</v>
      </c>
      <c r="E47" s="6">
        <v>6115</v>
      </c>
      <c r="F47" s="6">
        <v>26</v>
      </c>
      <c r="G47" s="6">
        <v>0</v>
      </c>
      <c r="H47" s="6">
        <v>26</v>
      </c>
      <c r="I47" s="6">
        <v>25</v>
      </c>
      <c r="J47" s="6">
        <v>1</v>
      </c>
      <c r="K47" s="6">
        <v>0</v>
      </c>
      <c r="L47" s="6">
        <v>21</v>
      </c>
      <c r="M47" s="6">
        <v>21</v>
      </c>
      <c r="N47" s="6">
        <v>8</v>
      </c>
      <c r="O47" s="6">
        <v>13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>
      <c r="A48" s="5" t="s">
        <v>104</v>
      </c>
      <c r="B48" s="5" t="s">
        <v>105</v>
      </c>
      <c r="C48" s="6">
        <v>10334</v>
      </c>
      <c r="D48" s="6">
        <v>8219</v>
      </c>
      <c r="E48" s="6">
        <v>8201</v>
      </c>
      <c r="F48" s="6">
        <v>18</v>
      </c>
      <c r="G48" s="6">
        <v>0</v>
      </c>
      <c r="H48" s="6">
        <v>18</v>
      </c>
      <c r="I48" s="6">
        <v>18</v>
      </c>
      <c r="J48" s="6">
        <v>0</v>
      </c>
      <c r="K48" s="6">
        <v>0</v>
      </c>
      <c r="L48" s="6">
        <v>13</v>
      </c>
      <c r="M48" s="6">
        <v>13</v>
      </c>
      <c r="N48" s="6">
        <v>5</v>
      </c>
      <c r="O48" s="6">
        <v>8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>
      <c r="A49" s="5" t="s">
        <v>106</v>
      </c>
      <c r="B49" s="5" t="s">
        <v>107</v>
      </c>
      <c r="C49" s="6">
        <v>6920</v>
      </c>
      <c r="D49" s="6">
        <v>5447</v>
      </c>
      <c r="E49" s="6">
        <v>5435</v>
      </c>
      <c r="F49" s="6">
        <v>12</v>
      </c>
      <c r="G49" s="6">
        <v>0</v>
      </c>
      <c r="H49" s="6">
        <v>12</v>
      </c>
      <c r="I49" s="6">
        <v>11</v>
      </c>
      <c r="J49" s="6">
        <v>1</v>
      </c>
      <c r="K49" s="6">
        <v>0</v>
      </c>
      <c r="L49" s="6">
        <v>9</v>
      </c>
      <c r="M49" s="6">
        <v>9</v>
      </c>
      <c r="N49" s="6">
        <v>5</v>
      </c>
      <c r="O49" s="6">
        <v>4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>
      <c r="A50" s="8" t="s">
        <v>108</v>
      </c>
      <c r="B50" s="8" t="s">
        <v>109</v>
      </c>
      <c r="C50" s="9">
        <v>114728</v>
      </c>
      <c r="D50" s="9">
        <v>94845</v>
      </c>
      <c r="E50" s="9">
        <v>94784</v>
      </c>
      <c r="F50" s="9">
        <v>61</v>
      </c>
      <c r="G50" s="9">
        <v>1</v>
      </c>
      <c r="H50" s="9">
        <v>60</v>
      </c>
      <c r="I50" s="9">
        <v>47</v>
      </c>
      <c r="J50" s="9">
        <v>11</v>
      </c>
      <c r="K50" s="9">
        <v>2</v>
      </c>
      <c r="L50" s="9">
        <v>281</v>
      </c>
      <c r="M50" s="9">
        <v>281</v>
      </c>
      <c r="N50" s="9">
        <v>89</v>
      </c>
      <c r="O50" s="9">
        <v>190</v>
      </c>
      <c r="P50" s="9">
        <v>2</v>
      </c>
      <c r="Q50" s="9">
        <v>0</v>
      </c>
      <c r="R50" s="9">
        <v>0</v>
      </c>
      <c r="S50" s="9">
        <v>0</v>
      </c>
      <c r="T50" s="9">
        <v>0</v>
      </c>
    </row>
    <row r="51" spans="1:20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>
      <c r="A52" s="11" t="s">
        <v>110</v>
      </c>
      <c r="B52" s="11" t="s">
        <v>111</v>
      </c>
      <c r="C52" s="12">
        <f t="shared" ref="C52:T52" si="0">SUM(C6:C14)</f>
        <v>55931</v>
      </c>
      <c r="D52" s="12">
        <f t="shared" si="0"/>
        <v>45006</v>
      </c>
      <c r="E52" s="12">
        <f t="shared" si="0"/>
        <v>44893</v>
      </c>
      <c r="F52" s="12">
        <f t="shared" si="0"/>
        <v>113</v>
      </c>
      <c r="G52" s="12">
        <f t="shared" si="0"/>
        <v>1</v>
      </c>
      <c r="H52" s="12">
        <f t="shared" si="0"/>
        <v>112</v>
      </c>
      <c r="I52" s="12">
        <f t="shared" si="0"/>
        <v>98</v>
      </c>
      <c r="J52" s="12">
        <f t="shared" si="0"/>
        <v>10</v>
      </c>
      <c r="K52" s="12">
        <f t="shared" si="0"/>
        <v>4</v>
      </c>
      <c r="L52" s="12">
        <f t="shared" si="0"/>
        <v>134</v>
      </c>
      <c r="M52" s="12">
        <f t="shared" si="0"/>
        <v>134</v>
      </c>
      <c r="N52" s="12">
        <f t="shared" si="0"/>
        <v>66</v>
      </c>
      <c r="O52" s="12">
        <f t="shared" si="0"/>
        <v>65</v>
      </c>
      <c r="P52" s="12">
        <f t="shared" si="0"/>
        <v>7</v>
      </c>
      <c r="Q52" s="12">
        <f t="shared" si="0"/>
        <v>0</v>
      </c>
      <c r="R52" s="12">
        <f t="shared" si="0"/>
        <v>0</v>
      </c>
      <c r="S52" s="12">
        <f t="shared" si="0"/>
        <v>0</v>
      </c>
      <c r="T52" s="12">
        <f t="shared" si="0"/>
        <v>0</v>
      </c>
    </row>
    <row r="53" spans="1:20">
      <c r="A53" s="11" t="s">
        <v>112</v>
      </c>
      <c r="B53" s="11" t="s">
        <v>113</v>
      </c>
      <c r="C53" s="12">
        <f t="shared" ref="C53:T53" si="1">SUM(C15:C23)</f>
        <v>67930</v>
      </c>
      <c r="D53" s="12">
        <f t="shared" si="1"/>
        <v>52456</v>
      </c>
      <c r="E53" s="12">
        <f t="shared" si="1"/>
        <v>52326</v>
      </c>
      <c r="F53" s="12">
        <f t="shared" si="1"/>
        <v>130</v>
      </c>
      <c r="G53" s="12">
        <f t="shared" si="1"/>
        <v>0</v>
      </c>
      <c r="H53" s="12">
        <f t="shared" si="1"/>
        <v>130</v>
      </c>
      <c r="I53" s="12">
        <f t="shared" si="1"/>
        <v>98</v>
      </c>
      <c r="J53" s="12">
        <f t="shared" si="1"/>
        <v>13</v>
      </c>
      <c r="K53" s="12">
        <f t="shared" si="1"/>
        <v>19</v>
      </c>
      <c r="L53" s="12">
        <f t="shared" si="1"/>
        <v>201</v>
      </c>
      <c r="M53" s="12">
        <f t="shared" si="1"/>
        <v>201</v>
      </c>
      <c r="N53" s="12">
        <f t="shared" si="1"/>
        <v>98</v>
      </c>
      <c r="O53" s="12">
        <f t="shared" si="1"/>
        <v>84</v>
      </c>
      <c r="P53" s="12">
        <f t="shared" si="1"/>
        <v>19</v>
      </c>
      <c r="Q53" s="12">
        <f t="shared" si="1"/>
        <v>0</v>
      </c>
      <c r="R53" s="12">
        <f t="shared" si="1"/>
        <v>0</v>
      </c>
      <c r="S53" s="12">
        <f t="shared" si="1"/>
        <v>0</v>
      </c>
      <c r="T53" s="12">
        <f t="shared" si="1"/>
        <v>0</v>
      </c>
    </row>
    <row r="54" spans="1:20">
      <c r="A54" s="11" t="s">
        <v>114</v>
      </c>
      <c r="B54" s="11" t="s">
        <v>115</v>
      </c>
      <c r="C54" s="12">
        <f t="shared" ref="C54:T54" si="2">SUM(C24:C30)</f>
        <v>43151</v>
      </c>
      <c r="D54" s="12">
        <f t="shared" si="2"/>
        <v>34613</v>
      </c>
      <c r="E54" s="12">
        <f t="shared" si="2"/>
        <v>34531</v>
      </c>
      <c r="F54" s="12">
        <f t="shared" si="2"/>
        <v>82</v>
      </c>
      <c r="G54" s="12">
        <f t="shared" si="2"/>
        <v>0</v>
      </c>
      <c r="H54" s="12">
        <f t="shared" si="2"/>
        <v>82</v>
      </c>
      <c r="I54" s="12">
        <f t="shared" si="2"/>
        <v>64</v>
      </c>
      <c r="J54" s="12">
        <f t="shared" si="2"/>
        <v>15</v>
      </c>
      <c r="K54" s="12">
        <f t="shared" si="2"/>
        <v>3</v>
      </c>
      <c r="L54" s="12">
        <f t="shared" si="2"/>
        <v>98</v>
      </c>
      <c r="M54" s="12">
        <f t="shared" si="2"/>
        <v>98</v>
      </c>
      <c r="N54" s="12">
        <f t="shared" si="2"/>
        <v>33</v>
      </c>
      <c r="O54" s="12">
        <f t="shared" si="2"/>
        <v>62</v>
      </c>
      <c r="P54" s="12">
        <f t="shared" si="2"/>
        <v>3</v>
      </c>
      <c r="Q54" s="12">
        <f t="shared" si="2"/>
        <v>0</v>
      </c>
      <c r="R54" s="12">
        <f t="shared" si="2"/>
        <v>0</v>
      </c>
      <c r="S54" s="12">
        <f t="shared" si="2"/>
        <v>0</v>
      </c>
      <c r="T54" s="12">
        <f t="shared" si="2"/>
        <v>0</v>
      </c>
    </row>
    <row r="55" spans="1:20">
      <c r="A55" s="11" t="s">
        <v>116</v>
      </c>
      <c r="B55" s="11" t="s">
        <v>117</v>
      </c>
      <c r="C55" s="12">
        <f t="shared" ref="C55:T55" si="3">SUM(C31:C36)</f>
        <v>45456</v>
      </c>
      <c r="D55" s="12">
        <f t="shared" si="3"/>
        <v>35703</v>
      </c>
      <c r="E55" s="12">
        <f t="shared" si="3"/>
        <v>35607</v>
      </c>
      <c r="F55" s="12">
        <f t="shared" si="3"/>
        <v>96</v>
      </c>
      <c r="G55" s="12">
        <f t="shared" si="3"/>
        <v>0</v>
      </c>
      <c r="H55" s="12">
        <f t="shared" si="3"/>
        <v>96</v>
      </c>
      <c r="I55" s="12">
        <f t="shared" si="3"/>
        <v>79</v>
      </c>
      <c r="J55" s="12">
        <f t="shared" si="3"/>
        <v>9</v>
      </c>
      <c r="K55" s="12">
        <f t="shared" si="3"/>
        <v>8</v>
      </c>
      <c r="L55" s="12">
        <f t="shared" si="3"/>
        <v>133</v>
      </c>
      <c r="M55" s="12">
        <f t="shared" si="3"/>
        <v>133</v>
      </c>
      <c r="N55" s="12">
        <f t="shared" si="3"/>
        <v>49</v>
      </c>
      <c r="O55" s="12">
        <f t="shared" si="3"/>
        <v>76</v>
      </c>
      <c r="P55" s="12">
        <f t="shared" si="3"/>
        <v>8</v>
      </c>
      <c r="Q55" s="12">
        <f t="shared" si="3"/>
        <v>0</v>
      </c>
      <c r="R55" s="12">
        <f t="shared" si="3"/>
        <v>0</v>
      </c>
      <c r="S55" s="12">
        <f t="shared" si="3"/>
        <v>0</v>
      </c>
      <c r="T55" s="12">
        <f t="shared" si="3"/>
        <v>0</v>
      </c>
    </row>
    <row r="56" spans="1:20">
      <c r="A56" s="11" t="s">
        <v>118</v>
      </c>
      <c r="B56" s="11" t="s">
        <v>119</v>
      </c>
      <c r="C56" s="12">
        <f t="shared" ref="C56:T56" si="4">SUM(C37:C49)</f>
        <v>87781</v>
      </c>
      <c r="D56" s="12">
        <f t="shared" si="4"/>
        <v>69707</v>
      </c>
      <c r="E56" s="12">
        <f t="shared" si="4"/>
        <v>69508</v>
      </c>
      <c r="F56" s="12">
        <f t="shared" si="4"/>
        <v>199</v>
      </c>
      <c r="G56" s="12">
        <f t="shared" si="4"/>
        <v>1</v>
      </c>
      <c r="H56" s="12">
        <f t="shared" si="4"/>
        <v>198</v>
      </c>
      <c r="I56" s="12">
        <f t="shared" si="4"/>
        <v>181</v>
      </c>
      <c r="J56" s="12">
        <f t="shared" si="4"/>
        <v>6</v>
      </c>
      <c r="K56" s="12">
        <f t="shared" si="4"/>
        <v>11</v>
      </c>
      <c r="L56" s="12">
        <f t="shared" si="4"/>
        <v>223</v>
      </c>
      <c r="M56" s="12">
        <f t="shared" si="4"/>
        <v>223</v>
      </c>
      <c r="N56" s="12">
        <f t="shared" si="4"/>
        <v>125</v>
      </c>
      <c r="O56" s="12">
        <f t="shared" si="4"/>
        <v>87</v>
      </c>
      <c r="P56" s="12">
        <f t="shared" si="4"/>
        <v>11</v>
      </c>
      <c r="Q56" s="12">
        <f t="shared" si="4"/>
        <v>0</v>
      </c>
      <c r="R56" s="12">
        <f t="shared" si="4"/>
        <v>0</v>
      </c>
      <c r="S56" s="12">
        <f t="shared" si="4"/>
        <v>0</v>
      </c>
      <c r="T56" s="12">
        <f t="shared" si="4"/>
        <v>0</v>
      </c>
    </row>
    <row r="57" spans="1:20">
      <c r="A57" s="13" t="s">
        <v>6</v>
      </c>
      <c r="B57" s="14" t="s">
        <v>120</v>
      </c>
      <c r="C57" s="15">
        <f t="shared" ref="C57:T57" si="5">SUM(C6:C50)</f>
        <v>414977</v>
      </c>
      <c r="D57" s="15">
        <f t="shared" si="5"/>
        <v>332330</v>
      </c>
      <c r="E57" s="15">
        <f t="shared" si="5"/>
        <v>331649</v>
      </c>
      <c r="F57" s="15">
        <f t="shared" si="5"/>
        <v>681</v>
      </c>
      <c r="G57" s="15">
        <f t="shared" si="5"/>
        <v>3</v>
      </c>
      <c r="H57" s="15">
        <f t="shared" si="5"/>
        <v>678</v>
      </c>
      <c r="I57" s="15">
        <f t="shared" si="5"/>
        <v>567</v>
      </c>
      <c r="J57" s="15">
        <f t="shared" si="5"/>
        <v>64</v>
      </c>
      <c r="K57" s="15">
        <f t="shared" si="5"/>
        <v>47</v>
      </c>
      <c r="L57" s="15">
        <f t="shared" si="5"/>
        <v>1070</v>
      </c>
      <c r="M57" s="15">
        <f t="shared" si="5"/>
        <v>1070</v>
      </c>
      <c r="N57" s="15">
        <f t="shared" si="5"/>
        <v>460</v>
      </c>
      <c r="O57" s="15">
        <f t="shared" si="5"/>
        <v>564</v>
      </c>
      <c r="P57" s="15">
        <f t="shared" si="5"/>
        <v>50</v>
      </c>
      <c r="Q57" s="15">
        <f t="shared" si="5"/>
        <v>0</v>
      </c>
      <c r="R57" s="15">
        <f t="shared" si="5"/>
        <v>0</v>
      </c>
      <c r="S57" s="15">
        <f t="shared" si="5"/>
        <v>0</v>
      </c>
      <c r="T57" s="15">
        <f t="shared" si="5"/>
        <v>0</v>
      </c>
    </row>
    <row r="59" spans="1:20">
      <c r="A59" s="28" t="s">
        <v>121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16"/>
      <c r="R59" s="16"/>
    </row>
    <row r="60" spans="1:20">
      <c r="A60" s="29" t="s">
        <v>122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16"/>
      <c r="O60" s="16"/>
      <c r="P60" s="16"/>
      <c r="Q60" s="16"/>
      <c r="R60" s="16"/>
    </row>
    <row r="61" spans="1:20">
      <c r="A61" s="28" t="s">
        <v>123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6"/>
      <c r="O61" s="16"/>
      <c r="P61" s="16"/>
      <c r="Q61" s="16"/>
      <c r="R61" s="16"/>
    </row>
    <row r="62" spans="1:20">
      <c r="A62" s="28" t="s">
        <v>124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6"/>
      <c r="O62" s="16"/>
      <c r="P62" s="16"/>
      <c r="Q62" s="16"/>
      <c r="R62" s="16"/>
    </row>
    <row r="63" spans="1:20">
      <c r="A63" s="28" t="s">
        <v>125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6"/>
      <c r="O63" s="16"/>
      <c r="P63" s="16"/>
      <c r="Q63" s="16"/>
      <c r="R63" s="16"/>
    </row>
    <row r="64" spans="1:20">
      <c r="A64" s="29" t="s">
        <v>126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16"/>
      <c r="O64" s="16"/>
      <c r="P64" s="16"/>
      <c r="Q64" s="16"/>
      <c r="R64" s="16"/>
    </row>
    <row r="65" spans="1:18" ht="22.25" customHeight="1">
      <c r="A65" s="30" t="s">
        <v>127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>
      <c r="A66" s="28" t="s">
        <v>128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6"/>
      <c r="O66" s="16"/>
      <c r="P66" s="16"/>
      <c r="Q66" s="16"/>
      <c r="R66" s="16"/>
    </row>
    <row r="67" spans="1:18" ht="12.75" customHeight="1">
      <c r="A67" s="30" t="s">
        <v>129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</sheetData>
  <mergeCells count="23">
    <mergeCell ref="A67:R67"/>
    <mergeCell ref="A61:M61"/>
    <mergeCell ref="A62:M62"/>
    <mergeCell ref="A63:M63"/>
    <mergeCell ref="A64:M64"/>
    <mergeCell ref="A65:R65"/>
    <mergeCell ref="A66:M66"/>
    <mergeCell ref="H4:K4"/>
    <mergeCell ref="L4:L5"/>
    <mergeCell ref="M4:P4"/>
    <mergeCell ref="Q4:T4"/>
    <mergeCell ref="A59:P59"/>
    <mergeCell ref="A60:M60"/>
    <mergeCell ref="A1:T1"/>
    <mergeCell ref="A3:A5"/>
    <mergeCell ref="B3:B5"/>
    <mergeCell ref="C3:C5"/>
    <mergeCell ref="D3:G3"/>
    <mergeCell ref="H3:T3"/>
    <mergeCell ref="D4:D5"/>
    <mergeCell ref="E4:E5"/>
    <mergeCell ref="F4:F5"/>
    <mergeCell ref="G4:G5"/>
  </mergeCells>
  <pageMargins left="0.62165354330708655" right="0.15984251968503937" top="0.6555118110236221" bottom="0.25984251968503941" header="0.35984251968503939" footer="0.22007874015748033"/>
  <pageSetup paperSize="8" scale="82" fitToWidth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1816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Włocławek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Jóźwiak</dc:creator>
  <cp:lastModifiedBy>Tomasz Jozwiak</cp:lastModifiedBy>
  <cp:revision>31</cp:revision>
  <cp:lastPrinted>2022-07-25T07:37:27Z</cp:lastPrinted>
  <dcterms:created xsi:type="dcterms:W3CDTF">2010-01-04T11:35:21Z</dcterms:created>
  <dcterms:modified xsi:type="dcterms:W3CDTF">2022-07-25T07:37:31Z</dcterms:modified>
</cp:coreProperties>
</file>